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G43" i="1"/>
  <c r="G122"/>
  <c r="H122" s="1"/>
  <c r="G120"/>
  <c r="H120" s="1"/>
  <c r="G31"/>
  <c r="H31" s="1"/>
  <c r="G146"/>
  <c r="H146" s="1"/>
  <c r="G138"/>
  <c r="H138" s="1"/>
  <c r="G116"/>
  <c r="H116" s="1"/>
  <c r="G115"/>
  <c r="H115" s="1"/>
  <c r="G109"/>
  <c r="H109" s="1"/>
  <c r="G93"/>
  <c r="H93" s="1"/>
  <c r="G84"/>
  <c r="H84" s="1"/>
  <c r="G68"/>
  <c r="H68" s="1"/>
  <c r="G67"/>
  <c r="H67" s="1"/>
  <c r="G65"/>
  <c r="H65" s="1"/>
  <c r="G64"/>
  <c r="H64" s="1"/>
  <c r="G63"/>
  <c r="H63" s="1"/>
  <c r="G59"/>
  <c r="H59" s="1"/>
  <c r="H43"/>
  <c r="G42"/>
  <c r="H42" s="1"/>
  <c r="G26"/>
  <c r="H26" s="1"/>
  <c r="G22"/>
  <c r="H22" s="1"/>
  <c r="G8"/>
  <c r="H8" s="1"/>
  <c r="G5"/>
  <c r="H5" s="1"/>
  <c r="G4"/>
  <c r="H4" s="1"/>
  <c r="G18"/>
  <c r="H18" s="1"/>
  <c r="G17"/>
  <c r="H17" s="1"/>
  <c r="G118"/>
  <c r="H118" s="1"/>
  <c r="G132"/>
  <c r="H132" s="1"/>
  <c r="G69"/>
  <c r="H69" s="1"/>
  <c r="G133"/>
  <c r="H133" s="1"/>
  <c r="G134"/>
  <c r="H134" s="1"/>
  <c r="G145"/>
  <c r="H145" s="1"/>
  <c r="G144"/>
  <c r="H144" s="1"/>
  <c r="G143"/>
  <c r="H143" s="1"/>
  <c r="G142"/>
  <c r="H142" s="1"/>
  <c r="G141"/>
  <c r="H141" s="1"/>
  <c r="G140"/>
  <c r="H140" s="1"/>
  <c r="G139"/>
  <c r="H139" s="1"/>
  <c r="G136"/>
  <c r="H136" s="1"/>
  <c r="G137"/>
  <c r="H137" s="1"/>
  <c r="G135"/>
  <c r="H135" s="1"/>
  <c r="G129"/>
  <c r="H129" s="1"/>
  <c r="G130"/>
  <c r="H130" s="1"/>
  <c r="G131"/>
  <c r="H131" s="1"/>
  <c r="G126"/>
  <c r="H126" s="1"/>
  <c r="G128"/>
  <c r="H128" s="1"/>
  <c r="G127"/>
  <c r="H127" s="1"/>
  <c r="G125"/>
  <c r="H125" s="1"/>
  <c r="G124"/>
  <c r="H124" s="1"/>
  <c r="G123"/>
  <c r="H123" s="1"/>
  <c r="G121"/>
  <c r="H121" s="1"/>
  <c r="G119"/>
  <c r="H119" s="1"/>
  <c r="G117"/>
  <c r="H117" s="1"/>
  <c r="G114"/>
  <c r="H114" s="1"/>
  <c r="G113"/>
  <c r="H113" s="1"/>
  <c r="G112"/>
  <c r="H112" s="1"/>
  <c r="G111"/>
  <c r="H111" s="1"/>
  <c r="G110"/>
  <c r="H110" s="1"/>
  <c r="G105"/>
  <c r="H105" s="1"/>
  <c r="G104"/>
  <c r="H104" s="1"/>
  <c r="G103"/>
  <c r="H103" s="1"/>
  <c r="G108"/>
  <c r="H108" s="1"/>
  <c r="G107"/>
  <c r="H107" s="1"/>
  <c r="G106"/>
  <c r="H106" s="1"/>
  <c r="G101"/>
  <c r="H101" s="1"/>
  <c r="G97"/>
  <c r="H97" s="1"/>
  <c r="G100"/>
  <c r="H100" s="1"/>
  <c r="G102"/>
  <c r="H102" s="1"/>
  <c r="G99"/>
  <c r="H99" s="1"/>
  <c r="G98"/>
  <c r="H98" s="1"/>
  <c r="G96"/>
  <c r="H96" s="1"/>
  <c r="G95"/>
  <c r="H95" s="1"/>
  <c r="G94"/>
  <c r="H94" s="1"/>
  <c r="G92"/>
  <c r="H92" s="1"/>
  <c r="G91"/>
  <c r="H91" s="1"/>
  <c r="G90"/>
  <c r="H90" s="1"/>
  <c r="G89"/>
  <c r="H89" s="1"/>
  <c r="G88"/>
  <c r="H88" s="1"/>
  <c r="G87"/>
  <c r="H87" s="1"/>
  <c r="G86"/>
  <c r="H86" s="1"/>
  <c r="G85"/>
  <c r="H85" s="1"/>
  <c r="G83"/>
  <c r="H83" s="1"/>
  <c r="G81"/>
  <c r="H81" s="1"/>
  <c r="G82"/>
  <c r="H82" s="1"/>
  <c r="G80"/>
  <c r="H80" s="1"/>
  <c r="G79"/>
  <c r="H79" s="1"/>
  <c r="G78"/>
  <c r="H78" s="1"/>
  <c r="G77"/>
  <c r="H77" s="1"/>
  <c r="G76"/>
  <c r="H76" s="1"/>
  <c r="G75"/>
  <c r="H75" s="1"/>
  <c r="G74"/>
  <c r="H74" s="1"/>
  <c r="G73"/>
  <c r="H73" s="1"/>
  <c r="G71"/>
  <c r="H71" s="1"/>
  <c r="G72"/>
  <c r="H72" s="1"/>
  <c r="G70"/>
  <c r="H70" s="1"/>
  <c r="G66"/>
  <c r="H66" s="1"/>
  <c r="G62"/>
  <c r="H62" s="1"/>
  <c r="G61"/>
  <c r="H61" s="1"/>
  <c r="G60"/>
  <c r="H60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0"/>
  <c r="H30" s="1"/>
  <c r="G29"/>
  <c r="H29" s="1"/>
  <c r="G28"/>
  <c r="H28" s="1"/>
  <c r="G27"/>
  <c r="H27" s="1"/>
  <c r="G25"/>
  <c r="H25" s="1"/>
  <c r="G24"/>
  <c r="H24" s="1"/>
  <c r="G23"/>
  <c r="H23" s="1"/>
  <c r="G20"/>
  <c r="H20" s="1"/>
  <c r="G21"/>
  <c r="H21" s="1"/>
  <c r="G19"/>
  <c r="H19" s="1"/>
  <c r="G16"/>
  <c r="H16" s="1"/>
  <c r="G15"/>
  <c r="H15" s="1"/>
  <c r="G14"/>
  <c r="H14" s="1"/>
  <c r="G13"/>
  <c r="H13" s="1"/>
  <c r="G12"/>
  <c r="H12" s="1"/>
  <c r="G10"/>
  <c r="H10" s="1"/>
  <c r="G11"/>
  <c r="H11" s="1"/>
  <c r="G9"/>
  <c r="H9" s="1"/>
  <c r="G7"/>
  <c r="H7" s="1"/>
  <c r="G6"/>
  <c r="H6" s="1"/>
  <c r="G3"/>
  <c r="G147" l="1"/>
  <c r="H3"/>
  <c r="H147" s="1"/>
</calcChain>
</file>

<file path=xl/sharedStrings.xml><?xml version="1.0" encoding="utf-8"?>
<sst xmlns="http://schemas.openxmlformats.org/spreadsheetml/2006/main" count="711" uniqueCount="276">
  <si>
    <t>Indeks</t>
  </si>
  <si>
    <t>Nazwa</t>
  </si>
  <si>
    <t>Jm</t>
  </si>
  <si>
    <t>szt.</t>
  </si>
  <si>
    <t>BAT017X</t>
  </si>
  <si>
    <t>92K002A</t>
  </si>
  <si>
    <t>DLL1000</t>
  </si>
  <si>
    <t>14K107A</t>
  </si>
  <si>
    <t>44P111A</t>
  </si>
  <si>
    <t>szt</t>
  </si>
  <si>
    <t>18P012B</t>
  </si>
  <si>
    <t>21P015A</t>
  </si>
  <si>
    <t>SDM501A</t>
  </si>
  <si>
    <t>SDM501B</t>
  </si>
  <si>
    <t>SDM501C</t>
  </si>
  <si>
    <t>SDM501D</t>
  </si>
  <si>
    <t>LEV205X</t>
  </si>
  <si>
    <t>42K069C</t>
  </si>
  <si>
    <t>47K001C</t>
  </si>
  <si>
    <t>MPB100Y</t>
  </si>
  <si>
    <t>MPB100B</t>
  </si>
  <si>
    <t>MPB100X</t>
  </si>
  <si>
    <t>42K005C</t>
  </si>
  <si>
    <t>ARB201A</t>
  </si>
  <si>
    <t>ARB201B</t>
  </si>
  <si>
    <t>ARB201C</t>
  </si>
  <si>
    <t>ARB201D</t>
  </si>
  <si>
    <t>ARB531K</t>
  </si>
  <si>
    <t>TAU007G</t>
  </si>
  <si>
    <t>EME002B</t>
  </si>
  <si>
    <t>35K065X</t>
  </si>
  <si>
    <t>TAU019A</t>
  </si>
  <si>
    <t>TAU020Q</t>
  </si>
  <si>
    <t>kpl</t>
  </si>
  <si>
    <t>FLB051B</t>
  </si>
  <si>
    <t>TAU006A</t>
  </si>
  <si>
    <t>IMP011A</t>
  </si>
  <si>
    <t>IMP017D</t>
  </si>
  <si>
    <t>21P065Y</t>
  </si>
  <si>
    <t>ALB018X</t>
  </si>
  <si>
    <t>14P016X</t>
  </si>
  <si>
    <t>TAU041C</t>
  </si>
  <si>
    <t>14K073B</t>
  </si>
  <si>
    <t>LEV036P</t>
  </si>
  <si>
    <t>21K016C</t>
  </si>
  <si>
    <t>34K010B</t>
  </si>
  <si>
    <t>34K008B</t>
  </si>
  <si>
    <t>RNB120X</t>
  </si>
  <si>
    <t>78K052A</t>
  </si>
  <si>
    <t>78K051A</t>
  </si>
  <si>
    <t>78K037A</t>
  </si>
  <si>
    <t>34K046A</t>
  </si>
  <si>
    <t>Koperta brązowa B5 NK a" 500</t>
  </si>
  <si>
    <t>IMP100Y</t>
  </si>
  <si>
    <t>42K030X</t>
  </si>
  <si>
    <t>LEV040H</t>
  </si>
  <si>
    <t>14K162A</t>
  </si>
  <si>
    <t>14P011G</t>
  </si>
  <si>
    <t>EKB118A</t>
  </si>
  <si>
    <t>72P006X</t>
  </si>
  <si>
    <t>72P006Y</t>
  </si>
  <si>
    <t>LEV009A</t>
  </si>
  <si>
    <t>LEV009C</t>
  </si>
  <si>
    <t>LEV009B</t>
  </si>
  <si>
    <t>LEV009D</t>
  </si>
  <si>
    <t>14P029R</t>
  </si>
  <si>
    <t>14P011E</t>
  </si>
  <si>
    <t>TAU027B</t>
  </si>
  <si>
    <t>23K003B</t>
  </si>
  <si>
    <t>TAU022E</t>
  </si>
  <si>
    <t>KAB507A</t>
  </si>
  <si>
    <t>ryza</t>
  </si>
  <si>
    <t>35K299A</t>
  </si>
  <si>
    <t>MRB102Y</t>
  </si>
  <si>
    <t>PBA037X</t>
  </si>
  <si>
    <t>31K027C</t>
  </si>
  <si>
    <t>AF461</t>
  </si>
  <si>
    <t>14K119P</t>
  </si>
  <si>
    <t>14K155R</t>
  </si>
  <si>
    <t>EWA013X</t>
  </si>
  <si>
    <t>IMP034E</t>
  </si>
  <si>
    <t>19K004A</t>
  </si>
  <si>
    <t>zgrz</t>
  </si>
  <si>
    <t>TAU024J</t>
  </si>
  <si>
    <t>BLB131A</t>
  </si>
  <si>
    <t>10K011M</t>
  </si>
  <si>
    <t>19K002B</t>
  </si>
  <si>
    <t>19P002F</t>
  </si>
  <si>
    <t>19K002C</t>
  </si>
  <si>
    <t>19K002M</t>
  </si>
  <si>
    <t>19K001A</t>
  </si>
  <si>
    <t>19K001B</t>
  </si>
  <si>
    <t>19K001C</t>
  </si>
  <si>
    <t>19K001D</t>
  </si>
  <si>
    <t>19K001M</t>
  </si>
  <si>
    <t>35K009X</t>
  </si>
  <si>
    <t>14P156D</t>
  </si>
  <si>
    <t>14K156C</t>
  </si>
  <si>
    <t>21K051B</t>
  </si>
  <si>
    <t>21K026B</t>
  </si>
  <si>
    <t>10P011K</t>
  </si>
  <si>
    <t>AXB221A</t>
  </si>
  <si>
    <t>20K035C</t>
  </si>
  <si>
    <t>21K031C</t>
  </si>
  <si>
    <t>14P003X</t>
  </si>
  <si>
    <t>21P109H</t>
  </si>
  <si>
    <t>14P012E</t>
  </si>
  <si>
    <t>14P012C</t>
  </si>
  <si>
    <t>14P012D</t>
  </si>
  <si>
    <t>14P012M</t>
  </si>
  <si>
    <t>KTB001X</t>
  </si>
  <si>
    <t>16K010C</t>
  </si>
  <si>
    <t>14K011A</t>
  </si>
  <si>
    <t>16K015B</t>
  </si>
  <si>
    <t>22K031C</t>
  </si>
  <si>
    <t>14K122X</t>
  </si>
  <si>
    <t>IDB019E</t>
  </si>
  <si>
    <t>USB113A</t>
  </si>
  <si>
    <t>15P019A</t>
  </si>
  <si>
    <t>10K070A</t>
  </si>
  <si>
    <t>IMP022B</t>
  </si>
  <si>
    <t>21K047C</t>
  </si>
  <si>
    <t>14P026O</t>
  </si>
  <si>
    <t>Blok techniczny A4 biały</t>
  </si>
  <si>
    <t>datownik automat</t>
  </si>
  <si>
    <t>ołówek  HB z gumką zatemperowany</t>
  </si>
  <si>
    <t xml:space="preserve">Zeszyt A5 16k. krata </t>
  </si>
  <si>
    <t xml:space="preserve">zeszyt A5 16k. linia  </t>
  </si>
  <si>
    <t xml:space="preserve">Zeszyt A5 32k.krata </t>
  </si>
  <si>
    <t xml:space="preserve">zeszyt A5 80k.krata </t>
  </si>
  <si>
    <t xml:space="preserve">bateria CR2032 </t>
  </si>
  <si>
    <t>Blok do flipchartu  65x100cm 50 kartek gładki</t>
  </si>
  <si>
    <t xml:space="preserve">Blok techniczny A4 kolor </t>
  </si>
  <si>
    <t>etykiety uniw.A4 210x297 a"100</t>
  </si>
  <si>
    <t>Etykiety uniw.A4 68X35 A"100</t>
  </si>
  <si>
    <t>flamastry szkol-biurowe  4kolory</t>
  </si>
  <si>
    <t xml:space="preserve">folia laminac.80mic A4 a"100 </t>
  </si>
  <si>
    <t xml:space="preserve">foliopis  CD marker 0,6mm czarny </t>
  </si>
  <si>
    <t xml:space="preserve">identyfikator z agrafką 57x90 i klipsem </t>
  </si>
  <si>
    <t xml:space="preserve">koperta biała B5 HK a"50 </t>
  </si>
  <si>
    <t>koperta biała C4 HK a" 50</t>
  </si>
  <si>
    <t xml:space="preserve">koperta biała C5 HK a" 50 </t>
  </si>
  <si>
    <t>Koperta biała C6 SK a" 100</t>
  </si>
  <si>
    <t>koperta biała DL SK a"100</t>
  </si>
  <si>
    <t xml:space="preserve">kostka samoprzylepna 76x76 400k.NEON </t>
  </si>
  <si>
    <t>marker do flipch. Niebieski</t>
  </si>
  <si>
    <t>notes samoprz.38x51 100k.</t>
  </si>
  <si>
    <t xml:space="preserve">nożyczki biurowe 21cm  </t>
  </si>
  <si>
    <t>Papier kolor mix pastelowe A4 80g a"100</t>
  </si>
  <si>
    <t xml:space="preserve">Pojemnik Miniarchiwum na teczki zawieszkowe A4 granat </t>
  </si>
  <si>
    <t xml:space="preserve">półka na dokumenty lekka </t>
  </si>
  <si>
    <t>przekładki karton.1/3 A4 240x105 MIX kolorów a"100</t>
  </si>
  <si>
    <t>Rolki termiczne 57mmx30mb a"10</t>
  </si>
  <si>
    <t xml:space="preserve">rozszywacz z blokadą </t>
  </si>
  <si>
    <t xml:space="preserve">Segregator 2-ringowy A4/35 mm czerwony </t>
  </si>
  <si>
    <t xml:space="preserve">Segregator 2-ringowy A4/35 mm żółty </t>
  </si>
  <si>
    <t>skorowidz A4 96k.szyty opr.twarda</t>
  </si>
  <si>
    <t xml:space="preserve">spinacze biurowe 28mm okrągłe a"100 /10 </t>
  </si>
  <si>
    <t xml:space="preserve">Tablica korkowa w ramie drewnianej  60x40cm </t>
  </si>
  <si>
    <t xml:space="preserve">taśma pakowa przeźroczysta 48x66mb </t>
  </si>
  <si>
    <t>taśma pakowa brązowa 48X66mb</t>
  </si>
  <si>
    <t xml:space="preserve">zszywki 10/10  a"1000 </t>
  </si>
  <si>
    <t xml:space="preserve">Zszywki 24/6 a"1000  </t>
  </si>
  <si>
    <t xml:space="preserve">brulion A4  96k.krata  </t>
  </si>
  <si>
    <t xml:space="preserve">długopis jednoraz.typu BIC Cristal czarny </t>
  </si>
  <si>
    <t>długopis jednoraz.typu BIC Cristal czerwony</t>
  </si>
  <si>
    <t xml:space="preserve">długopis jednoraz.typu BIC Cristal niebieski </t>
  </si>
  <si>
    <t xml:space="preserve">dziurkacz metalowy do 12k. </t>
  </si>
  <si>
    <t>dziurkacz metalowy do 30k.</t>
  </si>
  <si>
    <t xml:space="preserve">flamaster biurowy czarny </t>
  </si>
  <si>
    <t xml:space="preserve">Grafit do ołówka automatycznego HB 0,5mm </t>
  </si>
  <si>
    <t xml:space="preserve">gumka do mazania factis chlebowa biała S24 </t>
  </si>
  <si>
    <t xml:space="preserve">Kieszeń ofertówka A5 a"100 groszkowa 50mic </t>
  </si>
  <si>
    <t>klipy biurowe do papieru 32mm a'12</t>
  </si>
  <si>
    <t xml:space="preserve">koperta biała B4 HK a"50 </t>
  </si>
  <si>
    <t xml:space="preserve">Koszulka groszkowa  A4, 50mic, w folii, opak. 100 szt </t>
  </si>
  <si>
    <t>notes samoprzylepny 76x76 kolor żółty 100k.</t>
  </si>
  <si>
    <t xml:space="preserve">Ofertówka twarda L  A4,a'25 </t>
  </si>
  <si>
    <t xml:space="preserve">papier ksero A4 80g  a"500 </t>
  </si>
  <si>
    <t>papier ksero A5 80g  a"500</t>
  </si>
  <si>
    <t>papier satynowany A4 160g a'250</t>
  </si>
  <si>
    <t>Pinezki kolorowe beczułki  a"50</t>
  </si>
  <si>
    <t>płyn do czyszcz.ekranu LCD 250ml</t>
  </si>
  <si>
    <t xml:space="preserve">pudło archiwizacyjne zbiorcze ze zdejm.wiekiem 410/338/265 </t>
  </si>
  <si>
    <t>segregator typ Esselte Eko  A4/50mm czarny</t>
  </si>
  <si>
    <t>Segregator typ Esselte  Eko A4/50mm czerwony</t>
  </si>
  <si>
    <t xml:space="preserve">Segregator  typ Esselte Eko A4/50mm zielony </t>
  </si>
  <si>
    <t>Segregator typ Esselte Eko   A4/50mm niebieski</t>
  </si>
  <si>
    <t>Segregator typ Esselte Eko A4/50mm żółty</t>
  </si>
  <si>
    <t>Segregator typ Esselte Eko A4/75mm czarny</t>
  </si>
  <si>
    <t>Segregator typ Esselte Eko A4/75mm czerwony</t>
  </si>
  <si>
    <t>Segregator typ Esselte Eko  A4/75mm niebieski</t>
  </si>
  <si>
    <t>Segregator typ Esselte Eko  A4/75mm zielony</t>
  </si>
  <si>
    <t>Segregator typ Esselte Eko  A4/75mm żółty</t>
  </si>
  <si>
    <t xml:space="preserve">Skoroszyt miękki A4 zawieszany </t>
  </si>
  <si>
    <t xml:space="preserve">spinacze biurowe 50mm  owalny a"100 </t>
  </si>
  <si>
    <t xml:space="preserve">tablica korkowa  90x 60  rama drewno </t>
  </si>
  <si>
    <t>taśma dwustronna 50mmx25mb</t>
  </si>
  <si>
    <t xml:space="preserve">teczka kartonowa wiazana A4 min. 300g </t>
  </si>
  <si>
    <t>teczka na gumkę A4 papier biała min.300g</t>
  </si>
  <si>
    <t>teczka A4 lakierowana z gumką min.350g kolor</t>
  </si>
  <si>
    <t>wąsy skoroszytowe a"25</t>
  </si>
  <si>
    <t>tusz do pieczątek niebieski 30ml</t>
  </si>
  <si>
    <t>tusz do pieczątek czerwony 30ml</t>
  </si>
  <si>
    <t>linijka 30cm</t>
  </si>
  <si>
    <t>długopis jednorazowy typu BIC Cristal /Taurus zielony</t>
  </si>
  <si>
    <t>papier ksero A4  70g  Universal a500 "</t>
  </si>
  <si>
    <t>taśma biurowa 18x10 Crys.(3/4cal) na podajniku</t>
  </si>
  <si>
    <t>temperowka metalowa z pojemnikiem na ścinki</t>
  </si>
  <si>
    <t>RAZEM</t>
  </si>
  <si>
    <t>Cena jednostkowa netto</t>
  </si>
  <si>
    <t>Wartość netto</t>
  </si>
  <si>
    <t>op.</t>
  </si>
  <si>
    <t>kpl.</t>
  </si>
  <si>
    <t>L.p.:</t>
  </si>
  <si>
    <t>Formularz asortymentowo-cenowy</t>
  </si>
  <si>
    <t>Wartość Brutto     (23% VAT)</t>
  </si>
  <si>
    <t>tablica korkowa rama drewniana 80x100cm</t>
  </si>
  <si>
    <t>Sznurek pakowy dratwa 10 dag 120 m</t>
  </si>
  <si>
    <t xml:space="preserve">Tablica korkowa w ramie drewnianej  120x90cm </t>
  </si>
  <si>
    <t>taśma biurowa 18x10 Crys.(3/4cal) na rolce</t>
  </si>
  <si>
    <t>Ilość zapotrzebowanie na 2 lata</t>
  </si>
  <si>
    <t>Bateria typu Energizer LR03 AAA 1,5V</t>
  </si>
  <si>
    <t>Bateria typu Energizer LR6 AA 1,5V, 4 szt.</t>
  </si>
  <si>
    <t xml:space="preserve">bateria LR03  alkaliczna AAA typu Duracell </t>
  </si>
  <si>
    <t>bateria LR06 alkaliczna  AA typu Duracell</t>
  </si>
  <si>
    <t>Baterie typu Maxell alkaliczne 6LR61, 9V</t>
  </si>
  <si>
    <t>cienkopis  typu Rystor RC04 czarny</t>
  </si>
  <si>
    <t>cienkopis  typu Rystor RC04czerwony</t>
  </si>
  <si>
    <t>cienkopis typu Rystor RC04 niebieski</t>
  </si>
  <si>
    <t>cienkopis typu Rystor RC04 zielony</t>
  </si>
  <si>
    <t>Cienkopis typu STABILO point 88 czerwony</t>
  </si>
  <si>
    <t>Cienkopis typu STABILO point 88 zielony</t>
  </si>
  <si>
    <t xml:space="preserve">Długopis automatyczny typu Pentel BK417 czarny </t>
  </si>
  <si>
    <t xml:space="preserve">Długopis automatyczny typu Pentel BK417 niebieski </t>
  </si>
  <si>
    <t>Długopis typu Bic Round Stick niebieski</t>
  </si>
  <si>
    <t xml:space="preserve">Długopis typu Pentel BK 77 niebieski </t>
  </si>
  <si>
    <t xml:space="preserve">Długopis żelowy typu Pentel K437  czarny  </t>
  </si>
  <si>
    <t>Długopis żelowy typu Pentel K437 czerwony</t>
  </si>
  <si>
    <t>Długopis żelowy typu Pentel K437 niebieski</t>
  </si>
  <si>
    <t>Długopis typu Profice na sprężynce  leżący, wkład w kolorze niebieskim</t>
  </si>
  <si>
    <t>Gumki do mazania typu Pentel ZEH03 mała 35 x 16 x 11,5 mm</t>
  </si>
  <si>
    <t>Gumki recepturki typu Donau mix kolorów, opak. 100G</t>
  </si>
  <si>
    <t>kalkulator biurowy typu Citizen 1 linia 12 znaków</t>
  </si>
  <si>
    <t>kiesz.ofert.z klapką A4 typu Donau a"10</t>
  </si>
  <si>
    <t xml:space="preserve">Kieszeń A4 poszerzana na katalogi  z klapką typu Panta Plast a"10 </t>
  </si>
  <si>
    <t>Klej w sztyfcie 8g typu Amos</t>
  </si>
  <si>
    <t xml:space="preserve">korektor w piórze metal.końc.typu BIC 7 ml </t>
  </si>
  <si>
    <t>Korektor w piórze typu Oval ZIG-1000 pojemność 7ml</t>
  </si>
  <si>
    <t xml:space="preserve">Korektor w taśmie typu Oval stojący 5mm/6m QAR-506 </t>
  </si>
  <si>
    <t>Koszulka groszkowa typu Office Products A4, 30 mic w folii, opak. 100 szt</t>
  </si>
  <si>
    <t xml:space="preserve">Koszulka na dokumenty typu Donau A5 groszkowa </t>
  </si>
  <si>
    <t>Koszulka z klapką typu Donau A4, 100 mic., groszkowa, opak. 10 szt</t>
  </si>
  <si>
    <t>Kpl.zakreślaczy 4kol.typu Donau D-text</t>
  </si>
  <si>
    <t xml:space="preserve">Kredki ołówkowe 12kol. typu TOMA   </t>
  </si>
  <si>
    <t xml:space="preserve">kredki świecowe 12kol typu Bambino </t>
  </si>
  <si>
    <t>marker perman typu Rystor. czerwony okrągły</t>
  </si>
  <si>
    <t>marker perman.typu Rystor  czarny okrągły</t>
  </si>
  <si>
    <t>marker suchościeralny typu Rystor czarny</t>
  </si>
  <si>
    <t>marker suchościeralny typu Rystor czerwony</t>
  </si>
  <si>
    <t>marker suchościeralny typu Rystor niebieski</t>
  </si>
  <si>
    <t>marker suchościeralny typu Rystor zielony</t>
  </si>
  <si>
    <t xml:space="preserve">Ołówek automat.typu Pentel AX125 0.5 </t>
  </si>
  <si>
    <t>Pudło archiwizacyjne zbiorcze typu Donau klapa zdejmowana brązowe</t>
  </si>
  <si>
    <t>Segregator typu  VauPe FCK A5/70mm czerwony</t>
  </si>
  <si>
    <t>Skoroszyt A4 zawieszany twardy typu Biurfol</t>
  </si>
  <si>
    <t>Spinacze metalowe okrągłe typu Grand okrągłe, 100 szt., R33</t>
  </si>
  <si>
    <t xml:space="preserve">Szuflada na dokumenty A4 typu Office Products dymna </t>
  </si>
  <si>
    <t>teczka wisząca  typu Esseelte Pendaflex zielona</t>
  </si>
  <si>
    <t>teczka wisząca typu Esseelte Pendaflex niebieska</t>
  </si>
  <si>
    <t>Teczka z gumką typu VauPe Caribic Box  A4  50mm  kolor</t>
  </si>
  <si>
    <t>zakł.indeks.typu Donau 20x50, 4kolx50k. papierowe</t>
  </si>
  <si>
    <t>zakł.indeks.typu Stick'n w podjaniku 4x20</t>
  </si>
  <si>
    <t>Zakładki indeksujące typu Stick`N 45x8mm, 8 kol neonowych</t>
  </si>
  <si>
    <t>zszywacz metalowy duży typu LACO H400 (30 kartek)</t>
  </si>
  <si>
    <t>Zwilżacz do palców glicerynowy typu Donau średnica 55mm/80mm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</si>
</sst>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0"/>
      <name val="Arial"/>
      <family val="2"/>
      <charset val="238"/>
    </font>
    <font>
      <sz val="11"/>
      <color indexed="8"/>
      <name val="Calibri"/>
      <family val="2"/>
      <charset val="1"/>
    </font>
    <font>
      <sz val="8"/>
      <name val="Arial"/>
      <family val="2"/>
      <charset val="238"/>
    </font>
    <font>
      <sz val="22"/>
      <color indexed="8"/>
      <name val="Calibri"/>
      <family val="2"/>
      <charset val="1"/>
    </font>
    <font>
      <b/>
      <sz val="9"/>
      <color indexed="8"/>
      <name val="Calibri"/>
      <family val="2"/>
      <charset val="238"/>
    </font>
    <font>
      <sz val="8"/>
      <color indexed="8"/>
      <name val="Calibri"/>
      <family val="2"/>
      <charset val="1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b/>
      <sz val="7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44" fontId="5" fillId="0" borderId="1" xfId="1" applyNumberFormat="1" applyFont="1" applyBorder="1"/>
    <xf numFmtId="164" fontId="5" fillId="0" borderId="1" xfId="1" applyNumberFormat="1" applyFont="1" applyBorder="1"/>
    <xf numFmtId="44" fontId="8" fillId="0" borderId="1" xfId="1" applyNumberFormat="1" applyFont="1" applyBorder="1"/>
    <xf numFmtId="164" fontId="8" fillId="0" borderId="1" xfId="1" applyNumberFormat="1" applyFont="1" applyBorder="1"/>
    <xf numFmtId="0" fontId="8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44" fontId="8" fillId="0" borderId="2" xfId="1" applyNumberFormat="1" applyFont="1" applyBorder="1"/>
    <xf numFmtId="0" fontId="2" fillId="0" borderId="1" xfId="0" applyFont="1" applyBorder="1" applyAlignment="1"/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2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9" fillId="0" borderId="2" xfId="0" applyFont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2" xfId="1" applyFont="1" applyBorder="1" applyAlignment="1">
      <alignment horizontal="center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topLeftCell="C1" workbookViewId="0">
      <selection activeCell="S11" sqref="S11"/>
    </sheetView>
  </sheetViews>
  <sheetFormatPr defaultColWidth="9.42578125" defaultRowHeight="15"/>
  <cols>
    <col min="1" max="1" width="16.42578125" style="1" hidden="1" customWidth="1"/>
    <col min="2" max="2" width="5" style="1" customWidth="1"/>
    <col min="3" max="3" width="49.28515625" style="1" customWidth="1"/>
    <col min="4" max="4" width="12" style="1" customWidth="1"/>
    <col min="5" max="5" width="4.85546875" style="3" customWidth="1"/>
    <col min="6" max="6" width="10.85546875" style="1" customWidth="1"/>
    <col min="7" max="7" width="11.140625" style="1" customWidth="1"/>
    <col min="8" max="8" width="11" style="1" customWidth="1"/>
    <col min="9" max="11" width="9.42578125" style="1"/>
    <col min="12" max="12" width="30.7109375" style="1" customWidth="1"/>
    <col min="13" max="13" width="10.28515625" style="1" customWidth="1"/>
    <col min="14" max="14" width="6.42578125" style="1" customWidth="1"/>
    <col min="15" max="15" width="30.7109375" style="1" customWidth="1"/>
    <col min="16" max="16" width="10.28515625" style="1" customWidth="1"/>
    <col min="17" max="17" width="6.42578125" style="1" customWidth="1"/>
    <col min="18" max="16384" width="9.42578125" style="1"/>
  </cols>
  <sheetData>
    <row r="1" spans="1:17">
      <c r="C1" s="6" t="s">
        <v>215</v>
      </c>
      <c r="D1" s="6"/>
      <c r="E1" s="7"/>
      <c r="F1" s="6"/>
      <c r="G1" s="6"/>
      <c r="H1" s="6"/>
      <c r="L1" s="6" t="s">
        <v>215</v>
      </c>
      <c r="M1" s="6"/>
      <c r="N1" s="7"/>
    </row>
    <row r="2" spans="1:17" ht="33.75">
      <c r="A2" s="1" t="s">
        <v>0</v>
      </c>
      <c r="B2" s="4" t="s">
        <v>214</v>
      </c>
      <c r="C2" s="8" t="s">
        <v>1</v>
      </c>
      <c r="D2" s="9" t="s">
        <v>221</v>
      </c>
      <c r="E2" s="8" t="s">
        <v>2</v>
      </c>
      <c r="F2" s="9" t="s">
        <v>210</v>
      </c>
      <c r="G2" s="8" t="s">
        <v>211</v>
      </c>
      <c r="H2" s="9" t="s">
        <v>216</v>
      </c>
      <c r="L2" s="33" t="s">
        <v>1</v>
      </c>
      <c r="M2" s="34" t="s">
        <v>221</v>
      </c>
      <c r="N2" s="33" t="s">
        <v>2</v>
      </c>
      <c r="O2" s="33" t="s">
        <v>1</v>
      </c>
      <c r="P2" s="34" t="s">
        <v>221</v>
      </c>
      <c r="Q2" s="33" t="s">
        <v>2</v>
      </c>
    </row>
    <row r="3" spans="1:17">
      <c r="A3" s="1" t="s">
        <v>4</v>
      </c>
      <c r="B3" s="2">
        <v>1</v>
      </c>
      <c r="C3" s="23" t="s">
        <v>130</v>
      </c>
      <c r="D3" s="10">
        <v>40</v>
      </c>
      <c r="E3" s="10" t="s">
        <v>3</v>
      </c>
      <c r="F3" s="11"/>
      <c r="G3" s="12">
        <f>D3*F3</f>
        <v>0</v>
      </c>
      <c r="H3" s="12">
        <f>G3*1.23</f>
        <v>0</v>
      </c>
      <c r="L3" s="35" t="s">
        <v>130</v>
      </c>
      <c r="M3" s="30">
        <v>40</v>
      </c>
      <c r="N3" s="30" t="s">
        <v>3</v>
      </c>
      <c r="O3" s="35" t="s">
        <v>146</v>
      </c>
      <c r="P3" s="30">
        <v>200</v>
      </c>
      <c r="Q3" s="30" t="s">
        <v>3</v>
      </c>
    </row>
    <row r="4" spans="1:17">
      <c r="A4" s="1" t="s">
        <v>5</v>
      </c>
      <c r="B4" s="2">
        <v>2</v>
      </c>
      <c r="C4" s="24" t="s">
        <v>222</v>
      </c>
      <c r="D4" s="19">
        <v>20</v>
      </c>
      <c r="E4" s="10" t="s">
        <v>3</v>
      </c>
      <c r="F4" s="13"/>
      <c r="G4" s="14">
        <f>D4*F4</f>
        <v>0</v>
      </c>
      <c r="H4" s="14">
        <f>G4*1.23</f>
        <v>0</v>
      </c>
      <c r="L4" s="28" t="s">
        <v>222</v>
      </c>
      <c r="M4" s="29">
        <v>20</v>
      </c>
      <c r="N4" s="30" t="s">
        <v>3</v>
      </c>
      <c r="O4" s="35" t="s">
        <v>176</v>
      </c>
      <c r="P4" s="30">
        <v>200</v>
      </c>
      <c r="Q4" s="30" t="s">
        <v>3</v>
      </c>
    </row>
    <row r="5" spans="1:17">
      <c r="A5" s="1" t="s">
        <v>6</v>
      </c>
      <c r="B5" s="2">
        <v>3</v>
      </c>
      <c r="C5" s="24" t="s">
        <v>223</v>
      </c>
      <c r="D5" s="19">
        <v>20</v>
      </c>
      <c r="E5" s="10" t="s">
        <v>3</v>
      </c>
      <c r="F5" s="13"/>
      <c r="G5" s="14">
        <f>D5*F5</f>
        <v>0</v>
      </c>
      <c r="H5" s="14">
        <f>G5*1.23</f>
        <v>0</v>
      </c>
      <c r="L5" s="28" t="s">
        <v>223</v>
      </c>
      <c r="M5" s="29">
        <v>20</v>
      </c>
      <c r="N5" s="30" t="s">
        <v>3</v>
      </c>
      <c r="O5" s="35" t="s">
        <v>147</v>
      </c>
      <c r="P5" s="30">
        <v>60</v>
      </c>
      <c r="Q5" s="30" t="s">
        <v>3</v>
      </c>
    </row>
    <row r="6" spans="1:17">
      <c r="A6" s="1" t="s">
        <v>7</v>
      </c>
      <c r="B6" s="2">
        <v>4</v>
      </c>
      <c r="C6" s="23" t="s">
        <v>224</v>
      </c>
      <c r="D6" s="10">
        <v>460</v>
      </c>
      <c r="E6" s="10" t="s">
        <v>3</v>
      </c>
      <c r="F6" s="11"/>
      <c r="G6" s="12">
        <f>D6*F6</f>
        <v>0</v>
      </c>
      <c r="H6" s="12">
        <f>G6*1.23</f>
        <v>0</v>
      </c>
      <c r="L6" s="35" t="s">
        <v>224</v>
      </c>
      <c r="M6" s="30">
        <v>460</v>
      </c>
      <c r="N6" s="30" t="s">
        <v>3</v>
      </c>
      <c r="O6" s="35" t="s">
        <v>177</v>
      </c>
      <c r="P6" s="30">
        <v>20</v>
      </c>
      <c r="Q6" s="30" t="s">
        <v>212</v>
      </c>
    </row>
    <row r="7" spans="1:17">
      <c r="A7" s="1" t="s">
        <v>8</v>
      </c>
      <c r="B7" s="2">
        <v>5</v>
      </c>
      <c r="C7" s="23" t="s">
        <v>225</v>
      </c>
      <c r="D7" s="10">
        <v>1000</v>
      </c>
      <c r="E7" s="10" t="s">
        <v>3</v>
      </c>
      <c r="F7" s="11"/>
      <c r="G7" s="12">
        <f>D7*F7</f>
        <v>0</v>
      </c>
      <c r="H7" s="12">
        <f>G7*1.23</f>
        <v>0</v>
      </c>
      <c r="L7" s="35" t="s">
        <v>225</v>
      </c>
      <c r="M7" s="30">
        <v>1000</v>
      </c>
      <c r="N7" s="30" t="s">
        <v>3</v>
      </c>
      <c r="O7" s="35" t="s">
        <v>125</v>
      </c>
      <c r="P7" s="30">
        <v>240</v>
      </c>
      <c r="Q7" s="30" t="s">
        <v>3</v>
      </c>
    </row>
    <row r="8" spans="1:17">
      <c r="A8" s="1" t="s">
        <v>10</v>
      </c>
      <c r="B8" s="2">
        <v>6</v>
      </c>
      <c r="C8" s="24" t="s">
        <v>226</v>
      </c>
      <c r="D8" s="19">
        <v>20</v>
      </c>
      <c r="E8" s="10" t="s">
        <v>3</v>
      </c>
      <c r="F8" s="13"/>
      <c r="G8" s="14">
        <f>D8*F8</f>
        <v>0</v>
      </c>
      <c r="H8" s="14">
        <f>G8*1.23</f>
        <v>0</v>
      </c>
      <c r="L8" s="28" t="s">
        <v>226</v>
      </c>
      <c r="M8" s="29">
        <v>20</v>
      </c>
      <c r="N8" s="30" t="s">
        <v>3</v>
      </c>
      <c r="O8" s="35" t="s">
        <v>262</v>
      </c>
      <c r="P8" s="30">
        <v>20</v>
      </c>
      <c r="Q8" s="30" t="s">
        <v>3</v>
      </c>
    </row>
    <row r="9" spans="1:17">
      <c r="A9" s="1" t="s">
        <v>11</v>
      </c>
      <c r="B9" s="2">
        <v>7</v>
      </c>
      <c r="C9" s="23" t="s">
        <v>131</v>
      </c>
      <c r="D9" s="10">
        <v>10</v>
      </c>
      <c r="E9" s="10" t="s">
        <v>3</v>
      </c>
      <c r="F9" s="11"/>
      <c r="G9" s="12">
        <f>D9*F9</f>
        <v>0</v>
      </c>
      <c r="H9" s="12">
        <f>G9*1.23</f>
        <v>0</v>
      </c>
      <c r="L9" s="35" t="s">
        <v>131</v>
      </c>
      <c r="M9" s="30">
        <v>10</v>
      </c>
      <c r="N9" s="30" t="s">
        <v>3</v>
      </c>
      <c r="O9" s="35" t="s">
        <v>148</v>
      </c>
      <c r="P9" s="30">
        <v>40</v>
      </c>
      <c r="Q9" s="30" t="s">
        <v>212</v>
      </c>
    </row>
    <row r="10" spans="1:17">
      <c r="A10" s="1" t="s">
        <v>12</v>
      </c>
      <c r="B10" s="2">
        <v>8</v>
      </c>
      <c r="C10" s="23" t="s">
        <v>123</v>
      </c>
      <c r="D10" s="10">
        <v>30</v>
      </c>
      <c r="E10" s="10" t="s">
        <v>3</v>
      </c>
      <c r="F10" s="11"/>
      <c r="G10" s="12">
        <f>D10*F10</f>
        <v>0</v>
      </c>
      <c r="H10" s="12">
        <f>G10*1.23</f>
        <v>0</v>
      </c>
      <c r="L10" s="35" t="s">
        <v>123</v>
      </c>
      <c r="M10" s="30">
        <v>30</v>
      </c>
      <c r="N10" s="30" t="s">
        <v>3</v>
      </c>
      <c r="O10" s="28" t="s">
        <v>206</v>
      </c>
      <c r="P10" s="29">
        <v>60</v>
      </c>
      <c r="Q10" s="30" t="s">
        <v>71</v>
      </c>
    </row>
    <row r="11" spans="1:17">
      <c r="A11" s="1" t="s">
        <v>13</v>
      </c>
      <c r="B11" s="2">
        <v>9</v>
      </c>
      <c r="C11" s="23" t="s">
        <v>132</v>
      </c>
      <c r="D11" s="10">
        <v>20</v>
      </c>
      <c r="E11" s="10" t="s">
        <v>3</v>
      </c>
      <c r="F11" s="11"/>
      <c r="G11" s="12">
        <f>D11*F11</f>
        <v>0</v>
      </c>
      <c r="H11" s="12">
        <f>G11*1.23</f>
        <v>0</v>
      </c>
      <c r="L11" s="35" t="s">
        <v>132</v>
      </c>
      <c r="M11" s="30">
        <v>20</v>
      </c>
      <c r="N11" s="30" t="s">
        <v>3</v>
      </c>
      <c r="O11" s="35" t="s">
        <v>178</v>
      </c>
      <c r="P11" s="30">
        <v>2000</v>
      </c>
      <c r="Q11" s="30" t="s">
        <v>71</v>
      </c>
    </row>
    <row r="12" spans="1:17">
      <c r="A12" s="1" t="s">
        <v>14</v>
      </c>
      <c r="B12" s="2">
        <v>10</v>
      </c>
      <c r="C12" s="23" t="s">
        <v>163</v>
      </c>
      <c r="D12" s="10">
        <v>70</v>
      </c>
      <c r="E12" s="10" t="s">
        <v>3</v>
      </c>
      <c r="F12" s="11"/>
      <c r="G12" s="12">
        <f>D12*F12</f>
        <v>0</v>
      </c>
      <c r="H12" s="12">
        <f>G12*1.23</f>
        <v>0</v>
      </c>
      <c r="L12" s="35" t="s">
        <v>163</v>
      </c>
      <c r="M12" s="30">
        <v>70</v>
      </c>
      <c r="N12" s="30" t="s">
        <v>3</v>
      </c>
      <c r="O12" s="35" t="s">
        <v>179</v>
      </c>
      <c r="P12" s="30">
        <v>700</v>
      </c>
      <c r="Q12" s="30" t="s">
        <v>71</v>
      </c>
    </row>
    <row r="13" spans="1:17">
      <c r="A13" s="1" t="s">
        <v>15</v>
      </c>
      <c r="B13" s="2">
        <v>11</v>
      </c>
      <c r="C13" s="23" t="s">
        <v>227</v>
      </c>
      <c r="D13" s="10">
        <v>200</v>
      </c>
      <c r="E13" s="10" t="s">
        <v>3</v>
      </c>
      <c r="F13" s="11"/>
      <c r="G13" s="12">
        <f>D13*F13</f>
        <v>0</v>
      </c>
      <c r="H13" s="12">
        <f>G13*1.23</f>
        <v>0</v>
      </c>
      <c r="L13" s="35" t="s">
        <v>227</v>
      </c>
      <c r="M13" s="30">
        <v>200</v>
      </c>
      <c r="N13" s="30" t="s">
        <v>3</v>
      </c>
      <c r="O13" s="35" t="s">
        <v>180</v>
      </c>
      <c r="P13" s="30">
        <v>20</v>
      </c>
      <c r="Q13" s="30" t="s">
        <v>71</v>
      </c>
    </row>
    <row r="14" spans="1:17">
      <c r="A14" s="1" t="s">
        <v>16</v>
      </c>
      <c r="B14" s="2">
        <v>12</v>
      </c>
      <c r="C14" s="23" t="s">
        <v>228</v>
      </c>
      <c r="D14" s="10">
        <v>200</v>
      </c>
      <c r="E14" s="10" t="s">
        <v>3</v>
      </c>
      <c r="F14" s="11"/>
      <c r="G14" s="12">
        <f>D14*F14</f>
        <v>0</v>
      </c>
      <c r="H14" s="12">
        <f>G14*1.23</f>
        <v>0</v>
      </c>
      <c r="L14" s="35" t="s">
        <v>228</v>
      </c>
      <c r="M14" s="30">
        <v>200</v>
      </c>
      <c r="N14" s="30" t="s">
        <v>3</v>
      </c>
      <c r="O14" s="35" t="s">
        <v>181</v>
      </c>
      <c r="P14" s="30">
        <v>16</v>
      </c>
      <c r="Q14" s="30" t="s">
        <v>212</v>
      </c>
    </row>
    <row r="15" spans="1:17">
      <c r="A15" s="1" t="s">
        <v>17</v>
      </c>
      <c r="B15" s="2">
        <v>13</v>
      </c>
      <c r="C15" s="23" t="s">
        <v>229</v>
      </c>
      <c r="D15" s="10">
        <v>200</v>
      </c>
      <c r="E15" s="10" t="s">
        <v>3</v>
      </c>
      <c r="F15" s="11"/>
      <c r="G15" s="12">
        <f>D15*F15</f>
        <v>0</v>
      </c>
      <c r="H15" s="12">
        <f>G15*1.23</f>
        <v>0</v>
      </c>
      <c r="L15" s="35" t="s">
        <v>229</v>
      </c>
      <c r="M15" s="30">
        <v>200</v>
      </c>
      <c r="N15" s="30" t="s">
        <v>3</v>
      </c>
      <c r="O15" s="35" t="s">
        <v>182</v>
      </c>
      <c r="P15" s="30">
        <v>16</v>
      </c>
      <c r="Q15" s="30" t="s">
        <v>3</v>
      </c>
    </row>
    <row r="16" spans="1:17" ht="19.5">
      <c r="A16" s="1" t="s">
        <v>18</v>
      </c>
      <c r="B16" s="2">
        <v>14</v>
      </c>
      <c r="C16" s="23" t="s">
        <v>230</v>
      </c>
      <c r="D16" s="10">
        <v>200</v>
      </c>
      <c r="E16" s="10" t="s">
        <v>3</v>
      </c>
      <c r="F16" s="11"/>
      <c r="G16" s="12">
        <f>D16*F16</f>
        <v>0</v>
      </c>
      <c r="H16" s="12">
        <f>G16*1.23</f>
        <v>0</v>
      </c>
      <c r="L16" s="35" t="s">
        <v>230</v>
      </c>
      <c r="M16" s="30">
        <v>200</v>
      </c>
      <c r="N16" s="30" t="s">
        <v>3</v>
      </c>
      <c r="O16" s="35" t="s">
        <v>149</v>
      </c>
      <c r="P16" s="30">
        <v>10</v>
      </c>
      <c r="Q16" s="30" t="s">
        <v>3</v>
      </c>
    </row>
    <row r="17" spans="1:17">
      <c r="A17" s="1" t="s">
        <v>19</v>
      </c>
      <c r="B17" s="2">
        <v>15</v>
      </c>
      <c r="C17" s="24" t="s">
        <v>231</v>
      </c>
      <c r="D17" s="19">
        <v>30</v>
      </c>
      <c r="E17" s="10" t="s">
        <v>3</v>
      </c>
      <c r="F17" s="13"/>
      <c r="G17" s="14">
        <f>D17*F17</f>
        <v>0</v>
      </c>
      <c r="H17" s="14">
        <f>G17*1.23</f>
        <v>0</v>
      </c>
      <c r="L17" s="28" t="s">
        <v>231</v>
      </c>
      <c r="M17" s="29">
        <v>30</v>
      </c>
      <c r="N17" s="30" t="s">
        <v>3</v>
      </c>
      <c r="O17" s="35" t="s">
        <v>150</v>
      </c>
      <c r="P17" s="30">
        <v>40</v>
      </c>
      <c r="Q17" s="30" t="s">
        <v>3</v>
      </c>
    </row>
    <row r="18" spans="1:17">
      <c r="A18" s="1" t="s">
        <v>20</v>
      </c>
      <c r="B18" s="2">
        <v>16</v>
      </c>
      <c r="C18" s="24" t="s">
        <v>232</v>
      </c>
      <c r="D18" s="19">
        <v>30</v>
      </c>
      <c r="E18" s="10" t="s">
        <v>3</v>
      </c>
      <c r="F18" s="13"/>
      <c r="G18" s="14">
        <f>D18*F18</f>
        <v>0</v>
      </c>
      <c r="H18" s="14">
        <f>G18*1.23</f>
        <v>0</v>
      </c>
      <c r="L18" s="28" t="s">
        <v>232</v>
      </c>
      <c r="M18" s="29">
        <v>30</v>
      </c>
      <c r="N18" s="30" t="s">
        <v>3</v>
      </c>
      <c r="O18" s="35" t="s">
        <v>151</v>
      </c>
      <c r="P18" s="30">
        <v>40</v>
      </c>
      <c r="Q18" s="30" t="s">
        <v>213</v>
      </c>
    </row>
    <row r="19" spans="1:17" ht="19.5">
      <c r="A19" s="1" t="s">
        <v>21</v>
      </c>
      <c r="B19" s="2">
        <v>17</v>
      </c>
      <c r="C19" s="23" t="s">
        <v>124</v>
      </c>
      <c r="D19" s="10">
        <v>30</v>
      </c>
      <c r="E19" s="10" t="s">
        <v>3</v>
      </c>
      <c r="F19" s="11"/>
      <c r="G19" s="12">
        <f>D19*F19</f>
        <v>0</v>
      </c>
      <c r="H19" s="12">
        <f>G19*1.23</f>
        <v>0</v>
      </c>
      <c r="L19" s="35" t="s">
        <v>124</v>
      </c>
      <c r="M19" s="30">
        <v>30</v>
      </c>
      <c r="N19" s="30" t="s">
        <v>3</v>
      </c>
      <c r="O19" s="28" t="s">
        <v>263</v>
      </c>
      <c r="P19" s="29">
        <v>20</v>
      </c>
      <c r="Q19" s="30" t="s">
        <v>3</v>
      </c>
    </row>
    <row r="20" spans="1:17" ht="19.5">
      <c r="A20" s="1" t="s">
        <v>22</v>
      </c>
      <c r="B20" s="2">
        <v>18</v>
      </c>
      <c r="C20" s="23" t="s">
        <v>233</v>
      </c>
      <c r="D20" s="10">
        <v>140</v>
      </c>
      <c r="E20" s="10" t="s">
        <v>3</v>
      </c>
      <c r="F20" s="11"/>
      <c r="G20" s="12">
        <f>D20*F20</f>
        <v>0</v>
      </c>
      <c r="H20" s="12">
        <f>G20*1.23</f>
        <v>0</v>
      </c>
      <c r="L20" s="35" t="s">
        <v>233</v>
      </c>
      <c r="M20" s="30">
        <v>140</v>
      </c>
      <c r="N20" s="30" t="s">
        <v>3</v>
      </c>
      <c r="O20" s="35" t="s">
        <v>183</v>
      </c>
      <c r="P20" s="30">
        <v>290</v>
      </c>
      <c r="Q20" s="30" t="s">
        <v>3</v>
      </c>
    </row>
    <row r="21" spans="1:17">
      <c r="A21" s="1" t="s">
        <v>23</v>
      </c>
      <c r="B21" s="2">
        <v>19</v>
      </c>
      <c r="C21" s="23" t="s">
        <v>234</v>
      </c>
      <c r="D21" s="10">
        <v>140</v>
      </c>
      <c r="E21" s="10" t="s">
        <v>3</v>
      </c>
      <c r="F21" s="11"/>
      <c r="G21" s="12">
        <f>D21*F21</f>
        <v>0</v>
      </c>
      <c r="H21" s="12">
        <f>G21*1.23</f>
        <v>0</v>
      </c>
      <c r="L21" s="35" t="s">
        <v>234</v>
      </c>
      <c r="M21" s="30">
        <v>140</v>
      </c>
      <c r="N21" s="30" t="s">
        <v>3</v>
      </c>
      <c r="O21" s="35" t="s">
        <v>152</v>
      </c>
      <c r="P21" s="30">
        <v>50</v>
      </c>
      <c r="Q21" s="30" t="s">
        <v>82</v>
      </c>
    </row>
    <row r="22" spans="1:17">
      <c r="A22" s="1" t="s">
        <v>24</v>
      </c>
      <c r="B22" s="2">
        <v>20</v>
      </c>
      <c r="C22" s="24" t="s">
        <v>235</v>
      </c>
      <c r="D22" s="19">
        <v>600</v>
      </c>
      <c r="E22" s="10" t="s">
        <v>3</v>
      </c>
      <c r="F22" s="13"/>
      <c r="G22" s="14">
        <f>D22*F22</f>
        <v>0</v>
      </c>
      <c r="H22" s="14">
        <f>G22*1.23</f>
        <v>0</v>
      </c>
      <c r="L22" s="28" t="s">
        <v>235</v>
      </c>
      <c r="M22" s="29">
        <v>600</v>
      </c>
      <c r="N22" s="30" t="s">
        <v>3</v>
      </c>
      <c r="O22" s="35" t="s">
        <v>153</v>
      </c>
      <c r="P22" s="30">
        <v>30</v>
      </c>
      <c r="Q22" s="30" t="s">
        <v>3</v>
      </c>
    </row>
    <row r="23" spans="1:17">
      <c r="A23" s="1" t="s">
        <v>25</v>
      </c>
      <c r="B23" s="2">
        <v>21</v>
      </c>
      <c r="C23" s="23" t="s">
        <v>164</v>
      </c>
      <c r="D23" s="10">
        <v>140</v>
      </c>
      <c r="E23" s="10" t="s">
        <v>3</v>
      </c>
      <c r="F23" s="11"/>
      <c r="G23" s="12">
        <f>D23*F23</f>
        <v>0</v>
      </c>
      <c r="H23" s="12">
        <f>G23*1.23</f>
        <v>0</v>
      </c>
      <c r="L23" s="35" t="s">
        <v>164</v>
      </c>
      <c r="M23" s="30">
        <v>140</v>
      </c>
      <c r="N23" s="30" t="s">
        <v>3</v>
      </c>
      <c r="O23" s="35" t="s">
        <v>186</v>
      </c>
      <c r="P23" s="30">
        <v>40</v>
      </c>
      <c r="Q23" s="30" t="s">
        <v>3</v>
      </c>
    </row>
    <row r="24" spans="1:17">
      <c r="A24" s="1" t="s">
        <v>26</v>
      </c>
      <c r="B24" s="2">
        <v>22</v>
      </c>
      <c r="C24" s="23" t="s">
        <v>165</v>
      </c>
      <c r="D24" s="10">
        <v>60</v>
      </c>
      <c r="E24" s="10" t="s">
        <v>3</v>
      </c>
      <c r="F24" s="11"/>
      <c r="G24" s="12">
        <f>D24*F24</f>
        <v>0</v>
      </c>
      <c r="H24" s="12">
        <f>G24*1.23</f>
        <v>0</v>
      </c>
      <c r="L24" s="35" t="s">
        <v>165</v>
      </c>
      <c r="M24" s="30">
        <v>60</v>
      </c>
      <c r="N24" s="30" t="s">
        <v>3</v>
      </c>
      <c r="O24" s="35" t="s">
        <v>154</v>
      </c>
      <c r="P24" s="30">
        <v>40</v>
      </c>
      <c r="Q24" s="30" t="s">
        <v>3</v>
      </c>
    </row>
    <row r="25" spans="1:17">
      <c r="A25" s="1" t="s">
        <v>27</v>
      </c>
      <c r="B25" s="2">
        <v>23</v>
      </c>
      <c r="C25" s="23" t="s">
        <v>166</v>
      </c>
      <c r="D25" s="10">
        <v>140</v>
      </c>
      <c r="E25" s="10" t="s">
        <v>3</v>
      </c>
      <c r="F25" s="11"/>
      <c r="G25" s="12">
        <f>D25*F25</f>
        <v>0</v>
      </c>
      <c r="H25" s="12">
        <f>G25*1.23</f>
        <v>0</v>
      </c>
      <c r="L25" s="35" t="s">
        <v>166</v>
      </c>
      <c r="M25" s="30">
        <v>140</v>
      </c>
      <c r="N25" s="30" t="s">
        <v>3</v>
      </c>
      <c r="O25" s="35" t="s">
        <v>155</v>
      </c>
      <c r="P25" s="30">
        <v>40</v>
      </c>
      <c r="Q25" s="30" t="s">
        <v>3</v>
      </c>
    </row>
    <row r="26" spans="1:17">
      <c r="A26" s="1" t="s">
        <v>28</v>
      </c>
      <c r="B26" s="2">
        <v>24</v>
      </c>
      <c r="C26" s="24" t="s">
        <v>205</v>
      </c>
      <c r="D26" s="19">
        <v>60</v>
      </c>
      <c r="E26" s="10" t="s">
        <v>3</v>
      </c>
      <c r="F26" s="13"/>
      <c r="G26" s="14">
        <f>D26*F26</f>
        <v>0</v>
      </c>
      <c r="H26" s="14">
        <f>G26*1.23</f>
        <v>0</v>
      </c>
      <c r="L26" s="28" t="s">
        <v>205</v>
      </c>
      <c r="M26" s="29">
        <v>60</v>
      </c>
      <c r="N26" s="30" t="s">
        <v>3</v>
      </c>
      <c r="O26" s="35" t="s">
        <v>185</v>
      </c>
      <c r="P26" s="30">
        <v>80</v>
      </c>
      <c r="Q26" s="30" t="s">
        <v>3</v>
      </c>
    </row>
    <row r="27" spans="1:17">
      <c r="A27" s="1" t="s">
        <v>29</v>
      </c>
      <c r="B27" s="2">
        <v>25</v>
      </c>
      <c r="C27" s="23" t="s">
        <v>236</v>
      </c>
      <c r="D27" s="10">
        <v>140</v>
      </c>
      <c r="E27" s="10" t="s">
        <v>3</v>
      </c>
      <c r="F27" s="11"/>
      <c r="G27" s="12">
        <f>D27*F27</f>
        <v>0</v>
      </c>
      <c r="H27" s="12">
        <f>G27*1.23</f>
        <v>0</v>
      </c>
      <c r="L27" s="35" t="s">
        <v>236</v>
      </c>
      <c r="M27" s="30">
        <v>140</v>
      </c>
      <c r="N27" s="30" t="s">
        <v>3</v>
      </c>
      <c r="O27" s="35" t="s">
        <v>187</v>
      </c>
      <c r="P27" s="30">
        <v>40</v>
      </c>
      <c r="Q27" s="30" t="s">
        <v>3</v>
      </c>
    </row>
    <row r="28" spans="1:17">
      <c r="A28" s="1" t="s">
        <v>30</v>
      </c>
      <c r="B28" s="2">
        <v>26</v>
      </c>
      <c r="C28" s="23" t="s">
        <v>237</v>
      </c>
      <c r="D28" s="10">
        <v>200</v>
      </c>
      <c r="E28" s="10" t="s">
        <v>3</v>
      </c>
      <c r="F28" s="11"/>
      <c r="G28" s="12">
        <f>D28*F28</f>
        <v>0</v>
      </c>
      <c r="H28" s="12">
        <f>G28*1.23</f>
        <v>0</v>
      </c>
      <c r="L28" s="35" t="s">
        <v>237</v>
      </c>
      <c r="M28" s="30">
        <v>200</v>
      </c>
      <c r="N28" s="30" t="s">
        <v>3</v>
      </c>
      <c r="O28" s="35" t="s">
        <v>184</v>
      </c>
      <c r="P28" s="30">
        <v>20</v>
      </c>
      <c r="Q28" s="30" t="s">
        <v>3</v>
      </c>
    </row>
    <row r="29" spans="1:17">
      <c r="A29" s="1" t="s">
        <v>31</v>
      </c>
      <c r="B29" s="2">
        <v>27</v>
      </c>
      <c r="C29" s="23" t="s">
        <v>238</v>
      </c>
      <c r="D29" s="10">
        <v>260</v>
      </c>
      <c r="E29" s="10" t="s">
        <v>3</v>
      </c>
      <c r="F29" s="11"/>
      <c r="G29" s="12">
        <f>D29*F29</f>
        <v>0</v>
      </c>
      <c r="H29" s="12">
        <f>G29*1.23</f>
        <v>0</v>
      </c>
      <c r="L29" s="35" t="s">
        <v>238</v>
      </c>
      <c r="M29" s="30">
        <v>260</v>
      </c>
      <c r="N29" s="30" t="s">
        <v>3</v>
      </c>
      <c r="O29" s="35" t="s">
        <v>191</v>
      </c>
      <c r="P29" s="30">
        <v>140</v>
      </c>
      <c r="Q29" s="30" t="s">
        <v>3</v>
      </c>
    </row>
    <row r="30" spans="1:17">
      <c r="A30" s="1" t="s">
        <v>32</v>
      </c>
      <c r="B30" s="2">
        <v>28</v>
      </c>
      <c r="C30" s="23" t="s">
        <v>239</v>
      </c>
      <c r="D30" s="10">
        <v>400</v>
      </c>
      <c r="E30" s="10" t="s">
        <v>3</v>
      </c>
      <c r="F30" s="11"/>
      <c r="G30" s="12">
        <f>D30*F30</f>
        <v>0</v>
      </c>
      <c r="H30" s="12">
        <f>G30*1.23</f>
        <v>0</v>
      </c>
      <c r="L30" s="35" t="s">
        <v>239</v>
      </c>
      <c r="M30" s="30">
        <v>400</v>
      </c>
      <c r="N30" s="30" t="s">
        <v>3</v>
      </c>
      <c r="O30" s="35" t="s">
        <v>192</v>
      </c>
      <c r="P30" s="30">
        <v>100</v>
      </c>
      <c r="Q30" s="30" t="s">
        <v>3</v>
      </c>
    </row>
    <row r="31" spans="1:17" ht="23.25">
      <c r="B31" s="2"/>
      <c r="C31" s="25" t="s">
        <v>240</v>
      </c>
      <c r="D31" s="20">
        <v>40</v>
      </c>
      <c r="E31" s="10" t="s">
        <v>3</v>
      </c>
      <c r="F31" s="11"/>
      <c r="G31" s="12">
        <f>D31*F31</f>
        <v>0</v>
      </c>
      <c r="H31" s="12">
        <f>G31*1.23</f>
        <v>0</v>
      </c>
      <c r="L31" s="28" t="s">
        <v>240</v>
      </c>
      <c r="M31" s="36">
        <v>40</v>
      </c>
      <c r="N31" s="30" t="s">
        <v>3</v>
      </c>
      <c r="O31" s="35" t="s">
        <v>193</v>
      </c>
      <c r="P31" s="30">
        <v>60</v>
      </c>
      <c r="Q31" s="30" t="s">
        <v>3</v>
      </c>
    </row>
    <row r="32" spans="1:17">
      <c r="A32" s="1" t="s">
        <v>34</v>
      </c>
      <c r="B32" s="2">
        <v>29</v>
      </c>
      <c r="C32" s="23" t="s">
        <v>167</v>
      </c>
      <c r="D32" s="10">
        <v>10</v>
      </c>
      <c r="E32" s="10" t="s">
        <v>3</v>
      </c>
      <c r="F32" s="11"/>
      <c r="G32" s="12">
        <f>D32*F32</f>
        <v>0</v>
      </c>
      <c r="H32" s="12">
        <f>G32*1.23</f>
        <v>0</v>
      </c>
      <c r="L32" s="35" t="s">
        <v>167</v>
      </c>
      <c r="M32" s="30">
        <v>10</v>
      </c>
      <c r="N32" s="30" t="s">
        <v>3</v>
      </c>
      <c r="O32" s="35" t="s">
        <v>188</v>
      </c>
      <c r="P32" s="30">
        <v>30</v>
      </c>
      <c r="Q32" s="30" t="s">
        <v>3</v>
      </c>
    </row>
    <row r="33" spans="1:17">
      <c r="A33" s="1" t="s">
        <v>35</v>
      </c>
      <c r="B33" s="2">
        <v>30</v>
      </c>
      <c r="C33" s="23" t="s">
        <v>168</v>
      </c>
      <c r="D33" s="10">
        <v>10</v>
      </c>
      <c r="E33" s="10" t="s">
        <v>3</v>
      </c>
      <c r="F33" s="11"/>
      <c r="G33" s="12">
        <f>D33*F33</f>
        <v>0</v>
      </c>
      <c r="H33" s="12">
        <f>G33*1.23</f>
        <v>0</v>
      </c>
      <c r="L33" s="35" t="s">
        <v>168</v>
      </c>
      <c r="M33" s="30">
        <v>10</v>
      </c>
      <c r="N33" s="30" t="s">
        <v>3</v>
      </c>
      <c r="O33" s="35" t="s">
        <v>189</v>
      </c>
      <c r="P33" s="30">
        <v>50</v>
      </c>
      <c r="Q33" s="30" t="s">
        <v>3</v>
      </c>
    </row>
    <row r="34" spans="1:17">
      <c r="A34" s="1" t="s">
        <v>36</v>
      </c>
      <c r="B34" s="2">
        <v>31</v>
      </c>
      <c r="C34" s="23" t="s">
        <v>133</v>
      </c>
      <c r="D34" s="10">
        <v>40</v>
      </c>
      <c r="E34" s="10" t="s">
        <v>212</v>
      </c>
      <c r="F34" s="11"/>
      <c r="G34" s="12">
        <f>D34*F34</f>
        <v>0</v>
      </c>
      <c r="H34" s="12">
        <f>G34*1.23</f>
        <v>0</v>
      </c>
      <c r="L34" s="35" t="s">
        <v>133</v>
      </c>
      <c r="M34" s="30">
        <v>40</v>
      </c>
      <c r="N34" s="30" t="s">
        <v>212</v>
      </c>
      <c r="O34" s="35" t="s">
        <v>190</v>
      </c>
      <c r="P34" s="30">
        <v>80</v>
      </c>
      <c r="Q34" s="30" t="s">
        <v>3</v>
      </c>
    </row>
    <row r="35" spans="1:17">
      <c r="A35" s="1" t="s">
        <v>37</v>
      </c>
      <c r="B35" s="2">
        <v>32</v>
      </c>
      <c r="C35" s="23" t="s">
        <v>134</v>
      </c>
      <c r="D35" s="10">
        <v>20</v>
      </c>
      <c r="E35" s="10" t="s">
        <v>212</v>
      </c>
      <c r="F35" s="11"/>
      <c r="G35" s="12">
        <f>D35*F35</f>
        <v>0</v>
      </c>
      <c r="H35" s="12">
        <f>G35*1.23</f>
        <v>0</v>
      </c>
      <c r="L35" s="35" t="s">
        <v>134</v>
      </c>
      <c r="M35" s="30">
        <v>20</v>
      </c>
      <c r="N35" s="30" t="s">
        <v>212</v>
      </c>
      <c r="O35" s="28" t="s">
        <v>264</v>
      </c>
      <c r="P35" s="29">
        <v>40</v>
      </c>
      <c r="Q35" s="30" t="s">
        <v>3</v>
      </c>
    </row>
    <row r="36" spans="1:17">
      <c r="A36" s="1" t="s">
        <v>38</v>
      </c>
      <c r="B36" s="2">
        <v>33</v>
      </c>
      <c r="C36" s="23" t="s">
        <v>169</v>
      </c>
      <c r="D36" s="10">
        <v>160</v>
      </c>
      <c r="E36" s="10" t="s">
        <v>3</v>
      </c>
      <c r="F36" s="11"/>
      <c r="G36" s="12">
        <f>D36*F36</f>
        <v>0</v>
      </c>
      <c r="H36" s="12">
        <f>G36*1.23</f>
        <v>0</v>
      </c>
      <c r="L36" s="35" t="s">
        <v>169</v>
      </c>
      <c r="M36" s="30">
        <v>160</v>
      </c>
      <c r="N36" s="30" t="s">
        <v>3</v>
      </c>
      <c r="O36" s="35" t="s">
        <v>265</v>
      </c>
      <c r="P36" s="30">
        <v>300</v>
      </c>
      <c r="Q36" s="30" t="s">
        <v>3</v>
      </c>
    </row>
    <row r="37" spans="1:17">
      <c r="A37" s="1" t="s">
        <v>39</v>
      </c>
      <c r="B37" s="2">
        <v>34</v>
      </c>
      <c r="C37" s="23" t="s">
        <v>135</v>
      </c>
      <c r="D37" s="10">
        <v>60</v>
      </c>
      <c r="E37" s="10" t="s">
        <v>33</v>
      </c>
      <c r="F37" s="11"/>
      <c r="G37" s="12">
        <f>D37*F37</f>
        <v>0</v>
      </c>
      <c r="H37" s="12">
        <f>G37*1.23</f>
        <v>0</v>
      </c>
      <c r="L37" s="35" t="s">
        <v>135</v>
      </c>
      <c r="M37" s="30">
        <v>60</v>
      </c>
      <c r="N37" s="30" t="s">
        <v>33</v>
      </c>
      <c r="O37" s="35" t="s">
        <v>194</v>
      </c>
      <c r="P37" s="30">
        <v>200</v>
      </c>
      <c r="Q37" s="30" t="s">
        <v>3</v>
      </c>
    </row>
    <row r="38" spans="1:17">
      <c r="A38" s="1" t="s">
        <v>40</v>
      </c>
      <c r="B38" s="2">
        <v>35</v>
      </c>
      <c r="C38" s="23" t="s">
        <v>136</v>
      </c>
      <c r="D38" s="10">
        <v>10</v>
      </c>
      <c r="E38" s="10" t="s">
        <v>212</v>
      </c>
      <c r="F38" s="11"/>
      <c r="G38" s="12">
        <f>D38*F38</f>
        <v>0</v>
      </c>
      <c r="H38" s="12">
        <f>G38*1.23</f>
        <v>0</v>
      </c>
      <c r="L38" s="35" t="s">
        <v>136</v>
      </c>
      <c r="M38" s="30">
        <v>10</v>
      </c>
      <c r="N38" s="30" t="s">
        <v>212</v>
      </c>
      <c r="O38" s="35" t="s">
        <v>156</v>
      </c>
      <c r="P38" s="30">
        <v>40</v>
      </c>
      <c r="Q38" s="30" t="s">
        <v>3</v>
      </c>
    </row>
    <row r="39" spans="1:17">
      <c r="A39" s="1" t="s">
        <v>41</v>
      </c>
      <c r="B39" s="2">
        <v>36</v>
      </c>
      <c r="C39" s="23" t="s">
        <v>137</v>
      </c>
      <c r="D39" s="10">
        <v>140</v>
      </c>
      <c r="E39" s="10" t="s">
        <v>9</v>
      </c>
      <c r="F39" s="11"/>
      <c r="G39" s="12">
        <f>D39*F39</f>
        <v>0</v>
      </c>
      <c r="H39" s="12">
        <f>G39*1.23</f>
        <v>0</v>
      </c>
      <c r="L39" s="35" t="s">
        <v>137</v>
      </c>
      <c r="M39" s="30">
        <v>140</v>
      </c>
      <c r="N39" s="30" t="s">
        <v>9</v>
      </c>
      <c r="O39" s="35" t="s">
        <v>157</v>
      </c>
      <c r="P39" s="30">
        <v>300</v>
      </c>
      <c r="Q39" s="30" t="s">
        <v>212</v>
      </c>
    </row>
    <row r="40" spans="1:17">
      <c r="A40" s="1" t="s">
        <v>42</v>
      </c>
      <c r="B40" s="2">
        <v>37</v>
      </c>
      <c r="C40" s="23" t="s">
        <v>170</v>
      </c>
      <c r="D40" s="10">
        <v>20</v>
      </c>
      <c r="E40" s="10" t="s">
        <v>212</v>
      </c>
      <c r="F40" s="11"/>
      <c r="G40" s="12">
        <f>D40*F40</f>
        <v>0</v>
      </c>
      <c r="H40" s="12">
        <f>G40*1.23</f>
        <v>0</v>
      </c>
      <c r="L40" s="35" t="s">
        <v>170</v>
      </c>
      <c r="M40" s="30">
        <v>20</v>
      </c>
      <c r="N40" s="30" t="s">
        <v>212</v>
      </c>
      <c r="O40" s="35" t="s">
        <v>195</v>
      </c>
      <c r="P40" s="30">
        <v>40</v>
      </c>
      <c r="Q40" s="30" t="s">
        <v>212</v>
      </c>
    </row>
    <row r="41" spans="1:17" ht="19.5">
      <c r="A41" s="1" t="s">
        <v>43</v>
      </c>
      <c r="B41" s="2">
        <v>38</v>
      </c>
      <c r="C41" s="23" t="s">
        <v>171</v>
      </c>
      <c r="D41" s="10">
        <v>90</v>
      </c>
      <c r="E41" s="10" t="s">
        <v>9</v>
      </c>
      <c r="F41" s="11"/>
      <c r="G41" s="12">
        <f>D41*F41</f>
        <v>0</v>
      </c>
      <c r="H41" s="12">
        <f>G41*1.23</f>
        <v>0</v>
      </c>
      <c r="L41" s="35" t="s">
        <v>171</v>
      </c>
      <c r="M41" s="30">
        <v>90</v>
      </c>
      <c r="N41" s="30" t="s">
        <v>9</v>
      </c>
      <c r="O41" s="28" t="s">
        <v>266</v>
      </c>
      <c r="P41" s="29">
        <v>260</v>
      </c>
      <c r="Q41" s="30" t="s">
        <v>212</v>
      </c>
    </row>
    <row r="42" spans="1:17" ht="19.5">
      <c r="A42" s="1" t="s">
        <v>44</v>
      </c>
      <c r="B42" s="2">
        <v>39</v>
      </c>
      <c r="C42" s="24" t="s">
        <v>241</v>
      </c>
      <c r="D42" s="19">
        <v>20</v>
      </c>
      <c r="E42" s="10" t="s">
        <v>3</v>
      </c>
      <c r="F42" s="13"/>
      <c r="G42" s="14">
        <f>D42*F42</f>
        <v>0</v>
      </c>
      <c r="H42" s="14">
        <f>G42*1.23</f>
        <v>0</v>
      </c>
      <c r="L42" s="28" t="s">
        <v>241</v>
      </c>
      <c r="M42" s="29">
        <v>20</v>
      </c>
      <c r="N42" s="30" t="s">
        <v>3</v>
      </c>
      <c r="O42" s="28" t="s">
        <v>267</v>
      </c>
      <c r="P42" s="29">
        <v>120</v>
      </c>
      <c r="Q42" s="30" t="s">
        <v>3</v>
      </c>
    </row>
    <row r="43" spans="1:17">
      <c r="A43" s="1" t="s">
        <v>45</v>
      </c>
      <c r="B43" s="2">
        <v>40</v>
      </c>
      <c r="C43" s="23" t="s">
        <v>242</v>
      </c>
      <c r="D43" s="10">
        <v>24</v>
      </c>
      <c r="E43" s="10" t="s">
        <v>3</v>
      </c>
      <c r="F43" s="13"/>
      <c r="G43" s="14">
        <f>D43*F43</f>
        <v>0</v>
      </c>
      <c r="H43" s="14">
        <f>G43*1.23</f>
        <v>0</v>
      </c>
      <c r="L43" s="35" t="s">
        <v>242</v>
      </c>
      <c r="M43" s="30">
        <v>24</v>
      </c>
      <c r="N43" s="30" t="s">
        <v>3</v>
      </c>
      <c r="O43" s="35" t="s">
        <v>196</v>
      </c>
      <c r="P43" s="30">
        <v>10</v>
      </c>
      <c r="Q43" s="30" t="s">
        <v>9</v>
      </c>
    </row>
    <row r="44" spans="1:17">
      <c r="A44" s="1" t="s">
        <v>46</v>
      </c>
      <c r="B44" s="2">
        <v>41</v>
      </c>
      <c r="C44" s="23" t="s">
        <v>138</v>
      </c>
      <c r="D44" s="10">
        <v>80</v>
      </c>
      <c r="E44" s="10" t="s">
        <v>3</v>
      </c>
      <c r="F44" s="11"/>
      <c r="G44" s="12">
        <f>D44*F44</f>
        <v>0</v>
      </c>
      <c r="H44" s="12">
        <f>G44*1.23</f>
        <v>0</v>
      </c>
      <c r="L44" s="35" t="s">
        <v>138</v>
      </c>
      <c r="M44" s="30">
        <v>80</v>
      </c>
      <c r="N44" s="30" t="s">
        <v>3</v>
      </c>
      <c r="O44" s="35" t="s">
        <v>219</v>
      </c>
      <c r="P44" s="29">
        <v>10</v>
      </c>
      <c r="Q44" s="30" t="s">
        <v>3</v>
      </c>
    </row>
    <row r="45" spans="1:17">
      <c r="A45" s="1" t="s">
        <v>47</v>
      </c>
      <c r="B45" s="2">
        <v>42</v>
      </c>
      <c r="C45" s="23" t="s">
        <v>243</v>
      </c>
      <c r="D45" s="10">
        <v>10</v>
      </c>
      <c r="E45" s="10" t="s">
        <v>3</v>
      </c>
      <c r="F45" s="11"/>
      <c r="G45" s="12">
        <f>D45*F45</f>
        <v>0</v>
      </c>
      <c r="H45" s="12">
        <f>G45*1.23</f>
        <v>0</v>
      </c>
      <c r="L45" s="35" t="s">
        <v>243</v>
      </c>
      <c r="M45" s="30">
        <v>10</v>
      </c>
      <c r="N45" s="30" t="s">
        <v>3</v>
      </c>
      <c r="O45" s="35" t="s">
        <v>158</v>
      </c>
      <c r="P45" s="30">
        <v>10</v>
      </c>
      <c r="Q45" s="30" t="s">
        <v>9</v>
      </c>
    </row>
    <row r="46" spans="1:17">
      <c r="A46" s="1" t="s">
        <v>48</v>
      </c>
      <c r="B46" s="2">
        <v>43</v>
      </c>
      <c r="C46" s="23" t="s">
        <v>244</v>
      </c>
      <c r="D46" s="10">
        <v>40</v>
      </c>
      <c r="E46" s="10" t="s">
        <v>212</v>
      </c>
      <c r="F46" s="11"/>
      <c r="G46" s="12">
        <f>D46*F46</f>
        <v>0</v>
      </c>
      <c r="H46" s="12">
        <f>G46*1.23</f>
        <v>0</v>
      </c>
      <c r="L46" s="35" t="s">
        <v>244</v>
      </c>
      <c r="M46" s="30">
        <v>40</v>
      </c>
      <c r="N46" s="30" t="s">
        <v>212</v>
      </c>
      <c r="O46" s="28" t="s">
        <v>217</v>
      </c>
      <c r="P46" s="30">
        <v>10</v>
      </c>
      <c r="Q46" s="30" t="s">
        <v>3</v>
      </c>
    </row>
    <row r="47" spans="1:17" ht="19.5">
      <c r="A47" s="1" t="s">
        <v>49</v>
      </c>
      <c r="B47" s="2">
        <v>44</v>
      </c>
      <c r="C47" s="23" t="s">
        <v>245</v>
      </c>
      <c r="D47" s="10">
        <v>20</v>
      </c>
      <c r="E47" s="10" t="s">
        <v>212</v>
      </c>
      <c r="F47" s="11"/>
      <c r="G47" s="12">
        <f>D47*F47</f>
        <v>0</v>
      </c>
      <c r="H47" s="12">
        <f>G47*1.23</f>
        <v>0</v>
      </c>
      <c r="L47" s="35" t="s">
        <v>245</v>
      </c>
      <c r="M47" s="30">
        <v>20</v>
      </c>
      <c r="N47" s="30" t="s">
        <v>212</v>
      </c>
      <c r="O47" s="35" t="s">
        <v>207</v>
      </c>
      <c r="P47" s="30">
        <v>200</v>
      </c>
      <c r="Q47" s="30" t="s">
        <v>3</v>
      </c>
    </row>
    <row r="48" spans="1:17">
      <c r="A48" s="1" t="s">
        <v>50</v>
      </c>
      <c r="B48" s="2">
        <v>45</v>
      </c>
      <c r="C48" s="23" t="s">
        <v>172</v>
      </c>
      <c r="D48" s="10">
        <v>20</v>
      </c>
      <c r="E48" s="10" t="s">
        <v>212</v>
      </c>
      <c r="F48" s="11"/>
      <c r="G48" s="12">
        <f>D48*F48</f>
        <v>0</v>
      </c>
      <c r="H48" s="12">
        <f>G48*1.23</f>
        <v>0</v>
      </c>
      <c r="L48" s="35" t="s">
        <v>172</v>
      </c>
      <c r="M48" s="30">
        <v>20</v>
      </c>
      <c r="N48" s="30" t="s">
        <v>212</v>
      </c>
      <c r="O48" s="35" t="s">
        <v>220</v>
      </c>
      <c r="P48" s="30">
        <v>200</v>
      </c>
      <c r="Q48" s="30" t="s">
        <v>3</v>
      </c>
    </row>
    <row r="49" spans="1:17">
      <c r="A49" s="1" t="s">
        <v>51</v>
      </c>
      <c r="B49" s="2">
        <v>46</v>
      </c>
      <c r="C49" s="23" t="s">
        <v>246</v>
      </c>
      <c r="D49" s="10">
        <v>140</v>
      </c>
      <c r="E49" s="10" t="s">
        <v>3</v>
      </c>
      <c r="F49" s="11"/>
      <c r="G49" s="12">
        <f>D49*F49</f>
        <v>0</v>
      </c>
      <c r="H49" s="12">
        <f>G49*1.23</f>
        <v>0</v>
      </c>
      <c r="L49" s="35" t="s">
        <v>246</v>
      </c>
      <c r="M49" s="30">
        <v>140</v>
      </c>
      <c r="N49" s="30" t="s">
        <v>3</v>
      </c>
      <c r="O49" s="35" t="s">
        <v>197</v>
      </c>
      <c r="P49" s="30">
        <v>10</v>
      </c>
      <c r="Q49" s="30" t="s">
        <v>3</v>
      </c>
    </row>
    <row r="50" spans="1:17">
      <c r="A50" s="1" t="s">
        <v>53</v>
      </c>
      <c r="B50" s="2">
        <v>47</v>
      </c>
      <c r="C50" s="23" t="s">
        <v>173</v>
      </c>
      <c r="D50" s="10">
        <v>40</v>
      </c>
      <c r="E50" s="10" t="s">
        <v>212</v>
      </c>
      <c r="F50" s="11"/>
      <c r="G50" s="12">
        <f>D50*F50</f>
        <v>0</v>
      </c>
      <c r="H50" s="12">
        <f>G50*1.23</f>
        <v>0</v>
      </c>
      <c r="L50" s="35" t="s">
        <v>173</v>
      </c>
      <c r="M50" s="30">
        <v>40</v>
      </c>
      <c r="N50" s="30" t="s">
        <v>212</v>
      </c>
      <c r="O50" s="35" t="s">
        <v>160</v>
      </c>
      <c r="P50" s="30">
        <v>50</v>
      </c>
      <c r="Q50" s="30" t="s">
        <v>3</v>
      </c>
    </row>
    <row r="51" spans="1:17">
      <c r="A51" s="1" t="s">
        <v>54</v>
      </c>
      <c r="B51" s="2">
        <v>48</v>
      </c>
      <c r="C51" s="23" t="s">
        <v>174</v>
      </c>
      <c r="D51" s="10">
        <v>30</v>
      </c>
      <c r="E51" s="10" t="s">
        <v>212</v>
      </c>
      <c r="F51" s="11"/>
      <c r="G51" s="12">
        <f>D51*F51</f>
        <v>0</v>
      </c>
      <c r="H51" s="12">
        <f>G51*1.23</f>
        <v>0</v>
      </c>
      <c r="L51" s="35" t="s">
        <v>174</v>
      </c>
      <c r="M51" s="30">
        <v>30</v>
      </c>
      <c r="N51" s="30" t="s">
        <v>212</v>
      </c>
      <c r="O51" s="35" t="s">
        <v>159</v>
      </c>
      <c r="P51" s="30">
        <v>100</v>
      </c>
      <c r="Q51" s="30" t="s">
        <v>3</v>
      </c>
    </row>
    <row r="52" spans="1:17">
      <c r="A52" s="1" t="s">
        <v>55</v>
      </c>
      <c r="B52" s="2">
        <v>49</v>
      </c>
      <c r="C52" s="23" t="s">
        <v>139</v>
      </c>
      <c r="D52" s="10">
        <v>40</v>
      </c>
      <c r="E52" s="10" t="s">
        <v>212</v>
      </c>
      <c r="F52" s="11"/>
      <c r="G52" s="12">
        <f>D52*F52</f>
        <v>0</v>
      </c>
      <c r="H52" s="12">
        <f>G52*1.23</f>
        <v>0</v>
      </c>
      <c r="L52" s="35" t="s">
        <v>139</v>
      </c>
      <c r="M52" s="30">
        <v>40</v>
      </c>
      <c r="N52" s="30" t="s">
        <v>212</v>
      </c>
      <c r="O52" s="35" t="s">
        <v>200</v>
      </c>
      <c r="P52" s="30">
        <v>600</v>
      </c>
      <c r="Q52" s="30" t="s">
        <v>3</v>
      </c>
    </row>
    <row r="53" spans="1:17">
      <c r="A53" s="1" t="s">
        <v>56</v>
      </c>
      <c r="B53" s="2">
        <v>50</v>
      </c>
      <c r="C53" s="23" t="s">
        <v>140</v>
      </c>
      <c r="D53" s="10">
        <v>40</v>
      </c>
      <c r="E53" s="10" t="s">
        <v>212</v>
      </c>
      <c r="F53" s="11"/>
      <c r="G53" s="12">
        <f>D53*F53</f>
        <v>0</v>
      </c>
      <c r="H53" s="12">
        <f>G53*1.23</f>
        <v>0</v>
      </c>
      <c r="L53" s="35" t="s">
        <v>140</v>
      </c>
      <c r="M53" s="30">
        <v>40</v>
      </c>
      <c r="N53" s="30" t="s">
        <v>212</v>
      </c>
      <c r="O53" s="35" t="s">
        <v>198</v>
      </c>
      <c r="P53" s="30">
        <v>60</v>
      </c>
      <c r="Q53" s="30" t="s">
        <v>3</v>
      </c>
    </row>
    <row r="54" spans="1:17">
      <c r="A54" s="1" t="s">
        <v>57</v>
      </c>
      <c r="B54" s="2">
        <v>51</v>
      </c>
      <c r="C54" s="23" t="s">
        <v>141</v>
      </c>
      <c r="D54" s="10">
        <v>130</v>
      </c>
      <c r="E54" s="10" t="s">
        <v>212</v>
      </c>
      <c r="F54" s="11"/>
      <c r="G54" s="12">
        <f>D54*F54</f>
        <v>0</v>
      </c>
      <c r="H54" s="12">
        <f>G54*1.23</f>
        <v>0</v>
      </c>
      <c r="L54" s="35" t="s">
        <v>141</v>
      </c>
      <c r="M54" s="30">
        <v>130</v>
      </c>
      <c r="N54" s="30" t="s">
        <v>212</v>
      </c>
      <c r="O54" s="35" t="s">
        <v>199</v>
      </c>
      <c r="P54" s="30">
        <v>140</v>
      </c>
      <c r="Q54" s="30" t="s">
        <v>3</v>
      </c>
    </row>
    <row r="55" spans="1:17">
      <c r="A55" s="1" t="s">
        <v>58</v>
      </c>
      <c r="B55" s="2">
        <v>52</v>
      </c>
      <c r="C55" s="23" t="s">
        <v>142</v>
      </c>
      <c r="D55" s="10">
        <v>160</v>
      </c>
      <c r="E55" s="10" t="s">
        <v>212</v>
      </c>
      <c r="F55" s="11"/>
      <c r="G55" s="12">
        <f>D55*F55</f>
        <v>0</v>
      </c>
      <c r="H55" s="12">
        <f>G55*1.23</f>
        <v>0</v>
      </c>
      <c r="L55" s="35" t="s">
        <v>142</v>
      </c>
      <c r="M55" s="30">
        <v>160</v>
      </c>
      <c r="N55" s="30" t="s">
        <v>212</v>
      </c>
      <c r="O55" s="35" t="s">
        <v>268</v>
      </c>
      <c r="P55" s="30">
        <v>200</v>
      </c>
      <c r="Q55" s="30" t="s">
        <v>3</v>
      </c>
    </row>
    <row r="56" spans="1:17">
      <c r="A56" s="1" t="s">
        <v>59</v>
      </c>
      <c r="B56" s="2">
        <v>53</v>
      </c>
      <c r="C56" s="23" t="s">
        <v>143</v>
      </c>
      <c r="D56" s="10">
        <v>80</v>
      </c>
      <c r="E56" s="10" t="s">
        <v>212</v>
      </c>
      <c r="F56" s="11"/>
      <c r="G56" s="12">
        <f>D56*F56</f>
        <v>0</v>
      </c>
      <c r="H56" s="12">
        <f>G56*1.23</f>
        <v>0</v>
      </c>
      <c r="L56" s="35" t="s">
        <v>143</v>
      </c>
      <c r="M56" s="30">
        <v>80</v>
      </c>
      <c r="N56" s="30" t="s">
        <v>212</v>
      </c>
      <c r="O56" s="35" t="s">
        <v>269</v>
      </c>
      <c r="P56" s="30">
        <v>200</v>
      </c>
      <c r="Q56" s="30" t="s">
        <v>3</v>
      </c>
    </row>
    <row r="57" spans="1:17" ht="19.5">
      <c r="A57" s="1" t="s">
        <v>60</v>
      </c>
      <c r="B57" s="2">
        <v>54</v>
      </c>
      <c r="C57" s="23" t="s">
        <v>52</v>
      </c>
      <c r="D57" s="10">
        <v>1000</v>
      </c>
      <c r="E57" s="10" t="s">
        <v>212</v>
      </c>
      <c r="F57" s="11"/>
      <c r="G57" s="12">
        <f>D57*F57</f>
        <v>0</v>
      </c>
      <c r="H57" s="12">
        <f>G57*1.23</f>
        <v>0</v>
      </c>
      <c r="L57" s="35" t="s">
        <v>52</v>
      </c>
      <c r="M57" s="30">
        <v>1000</v>
      </c>
      <c r="N57" s="30" t="s">
        <v>212</v>
      </c>
      <c r="O57" s="35" t="s">
        <v>270</v>
      </c>
      <c r="P57" s="30">
        <v>100</v>
      </c>
      <c r="Q57" s="30" t="s">
        <v>3</v>
      </c>
    </row>
    <row r="58" spans="1:17">
      <c r="A58" s="1" t="s">
        <v>61</v>
      </c>
      <c r="B58" s="2">
        <v>55</v>
      </c>
      <c r="C58" s="23" t="s">
        <v>247</v>
      </c>
      <c r="D58" s="10">
        <v>70</v>
      </c>
      <c r="E58" s="10" t="s">
        <v>3</v>
      </c>
      <c r="F58" s="11"/>
      <c r="G58" s="12">
        <f>D58*F58</f>
        <v>0</v>
      </c>
      <c r="H58" s="12">
        <f>G58*1.23</f>
        <v>0</v>
      </c>
      <c r="L58" s="35" t="s">
        <v>247</v>
      </c>
      <c r="M58" s="30">
        <v>70</v>
      </c>
      <c r="N58" s="30" t="s">
        <v>3</v>
      </c>
      <c r="O58" s="35" t="s">
        <v>208</v>
      </c>
      <c r="P58" s="30">
        <v>20</v>
      </c>
      <c r="Q58" s="30" t="s">
        <v>3</v>
      </c>
    </row>
    <row r="59" spans="1:17">
      <c r="A59" s="1" t="s">
        <v>62</v>
      </c>
      <c r="B59" s="2">
        <v>56</v>
      </c>
      <c r="C59" s="24" t="s">
        <v>248</v>
      </c>
      <c r="D59" s="19">
        <v>70</v>
      </c>
      <c r="E59" s="10" t="s">
        <v>3</v>
      </c>
      <c r="F59" s="13"/>
      <c r="G59" s="14">
        <f>D59*F59</f>
        <v>0</v>
      </c>
      <c r="H59" s="14">
        <f>G59*1.23</f>
        <v>0</v>
      </c>
      <c r="L59" s="28" t="s">
        <v>248</v>
      </c>
      <c r="M59" s="29">
        <v>70</v>
      </c>
      <c r="N59" s="30" t="s">
        <v>3</v>
      </c>
      <c r="O59" s="35" t="s">
        <v>203</v>
      </c>
      <c r="P59" s="30">
        <v>50</v>
      </c>
      <c r="Q59" s="30" t="s">
        <v>3</v>
      </c>
    </row>
    <row r="60" spans="1:17">
      <c r="A60" s="1" t="s">
        <v>63</v>
      </c>
      <c r="B60" s="2">
        <v>57</v>
      </c>
      <c r="C60" s="23" t="s">
        <v>249</v>
      </c>
      <c r="D60" s="10">
        <v>110</v>
      </c>
      <c r="E60" s="10" t="s">
        <v>3</v>
      </c>
      <c r="F60" s="11"/>
      <c r="G60" s="12">
        <f>D60*F60</f>
        <v>0</v>
      </c>
      <c r="H60" s="12">
        <f>G60*1.23</f>
        <v>0</v>
      </c>
      <c r="L60" s="35" t="s">
        <v>249</v>
      </c>
      <c r="M60" s="30">
        <v>110</v>
      </c>
      <c r="N60" s="30" t="s">
        <v>3</v>
      </c>
      <c r="O60" s="35" t="s">
        <v>202</v>
      </c>
      <c r="P60" s="30">
        <v>40</v>
      </c>
      <c r="Q60" s="30" t="s">
        <v>3</v>
      </c>
    </row>
    <row r="61" spans="1:17">
      <c r="A61" s="1" t="s">
        <v>64</v>
      </c>
      <c r="B61" s="2">
        <v>58</v>
      </c>
      <c r="C61" s="23" t="s">
        <v>144</v>
      </c>
      <c r="D61" s="10">
        <v>80</v>
      </c>
      <c r="E61" s="10" t="s">
        <v>3</v>
      </c>
      <c r="F61" s="11"/>
      <c r="G61" s="12">
        <f>D61*F61</f>
        <v>0</v>
      </c>
      <c r="H61" s="12">
        <f>G61*1.23</f>
        <v>0</v>
      </c>
      <c r="L61" s="35" t="s">
        <v>144</v>
      </c>
      <c r="M61" s="30">
        <v>80</v>
      </c>
      <c r="N61" s="30" t="s">
        <v>3</v>
      </c>
      <c r="O61" s="35" t="s">
        <v>201</v>
      </c>
      <c r="P61" s="30">
        <v>50</v>
      </c>
      <c r="Q61" s="30" t="s">
        <v>212</v>
      </c>
    </row>
    <row r="62" spans="1:17">
      <c r="A62" s="1" t="s">
        <v>65</v>
      </c>
      <c r="B62" s="2">
        <v>59</v>
      </c>
      <c r="C62" s="23" t="s">
        <v>175</v>
      </c>
      <c r="D62" s="10">
        <v>260</v>
      </c>
      <c r="E62" s="10" t="s">
        <v>212</v>
      </c>
      <c r="F62" s="11"/>
      <c r="G62" s="12">
        <f>D62*F62</f>
        <v>0</v>
      </c>
      <c r="H62" s="12">
        <f>G62*1.23</f>
        <v>0</v>
      </c>
      <c r="L62" s="35" t="s">
        <v>175</v>
      </c>
      <c r="M62" s="30">
        <v>260</v>
      </c>
      <c r="N62" s="30" t="s">
        <v>212</v>
      </c>
      <c r="O62" s="35" t="s">
        <v>271</v>
      </c>
      <c r="P62" s="30">
        <v>100</v>
      </c>
      <c r="Q62" s="30" t="s">
        <v>3</v>
      </c>
    </row>
    <row r="63" spans="1:17" ht="23.25">
      <c r="A63" s="1" t="s">
        <v>66</v>
      </c>
      <c r="B63" s="2">
        <v>60</v>
      </c>
      <c r="C63" s="24" t="s">
        <v>250</v>
      </c>
      <c r="D63" s="19">
        <v>220</v>
      </c>
      <c r="E63" s="10" t="s">
        <v>212</v>
      </c>
      <c r="F63" s="13"/>
      <c r="G63" s="14">
        <f>D63*F63</f>
        <v>0</v>
      </c>
      <c r="H63" s="14">
        <f>G63*1.23</f>
        <v>0</v>
      </c>
      <c r="L63" s="28" t="s">
        <v>250</v>
      </c>
      <c r="M63" s="29">
        <v>220</v>
      </c>
      <c r="N63" s="30" t="s">
        <v>212</v>
      </c>
      <c r="O63" s="35" t="s">
        <v>272</v>
      </c>
      <c r="P63" s="30">
        <v>100</v>
      </c>
      <c r="Q63" s="30" t="s">
        <v>3</v>
      </c>
    </row>
    <row r="64" spans="1:17" ht="19.5">
      <c r="A64" s="1" t="s">
        <v>67</v>
      </c>
      <c r="B64" s="2">
        <v>61</v>
      </c>
      <c r="C64" s="24" t="s">
        <v>251</v>
      </c>
      <c r="D64" s="19">
        <v>40</v>
      </c>
      <c r="E64" s="10" t="s">
        <v>212</v>
      </c>
      <c r="F64" s="13"/>
      <c r="G64" s="14">
        <f>D64*F64</f>
        <v>0</v>
      </c>
      <c r="H64" s="14">
        <f>G64*1.23</f>
        <v>0</v>
      </c>
      <c r="L64" s="28" t="s">
        <v>251</v>
      </c>
      <c r="M64" s="29">
        <v>40</v>
      </c>
      <c r="N64" s="30" t="s">
        <v>212</v>
      </c>
      <c r="O64" s="28" t="s">
        <v>273</v>
      </c>
      <c r="P64" s="29">
        <v>60</v>
      </c>
      <c r="Q64" s="30" t="s">
        <v>212</v>
      </c>
    </row>
    <row r="65" spans="1:17" ht="19.5">
      <c r="A65" s="1" t="s">
        <v>68</v>
      </c>
      <c r="B65" s="2">
        <v>62</v>
      </c>
      <c r="C65" s="24" t="s">
        <v>252</v>
      </c>
      <c r="D65" s="19">
        <v>160</v>
      </c>
      <c r="E65" s="10" t="s">
        <v>212</v>
      </c>
      <c r="F65" s="13"/>
      <c r="G65" s="14">
        <f>D65*F65</f>
        <v>0</v>
      </c>
      <c r="H65" s="14">
        <f>G65*1.23</f>
        <v>0</v>
      </c>
      <c r="L65" s="28" t="s">
        <v>252</v>
      </c>
      <c r="M65" s="29">
        <v>160</v>
      </c>
      <c r="N65" s="30" t="s">
        <v>212</v>
      </c>
      <c r="O65" s="35" t="s">
        <v>126</v>
      </c>
      <c r="P65" s="30">
        <v>200</v>
      </c>
      <c r="Q65" s="30" t="s">
        <v>3</v>
      </c>
    </row>
    <row r="66" spans="1:17">
      <c r="A66" s="1" t="s">
        <v>69</v>
      </c>
      <c r="B66" s="2">
        <v>63</v>
      </c>
      <c r="C66" s="23" t="s">
        <v>253</v>
      </c>
      <c r="D66" s="10">
        <v>80</v>
      </c>
      <c r="E66" s="10" t="s">
        <v>9</v>
      </c>
      <c r="F66" s="11"/>
      <c r="G66" s="12">
        <f>D66*F66</f>
        <v>0</v>
      </c>
      <c r="H66" s="12">
        <f>G66*1.23</f>
        <v>0</v>
      </c>
      <c r="L66" s="35" t="s">
        <v>253</v>
      </c>
      <c r="M66" s="30">
        <v>80</v>
      </c>
      <c r="N66" s="30" t="s">
        <v>9</v>
      </c>
      <c r="O66" s="35" t="s">
        <v>127</v>
      </c>
      <c r="P66" s="30">
        <v>200</v>
      </c>
      <c r="Q66" s="30" t="s">
        <v>3</v>
      </c>
    </row>
    <row r="67" spans="1:17">
      <c r="A67" s="1" t="s">
        <v>70</v>
      </c>
      <c r="B67" s="2">
        <v>64</v>
      </c>
      <c r="C67" s="24" t="s">
        <v>254</v>
      </c>
      <c r="D67" s="19">
        <v>20</v>
      </c>
      <c r="E67" s="10" t="s">
        <v>212</v>
      </c>
      <c r="F67" s="13"/>
      <c r="G67" s="14">
        <f>D67*F67</f>
        <v>0</v>
      </c>
      <c r="H67" s="14">
        <f>G67*1.23</f>
        <v>0</v>
      </c>
      <c r="L67" s="28" t="s">
        <v>254</v>
      </c>
      <c r="M67" s="29">
        <v>20</v>
      </c>
      <c r="N67" s="30" t="s">
        <v>212</v>
      </c>
      <c r="O67" s="35" t="s">
        <v>128</v>
      </c>
      <c r="P67" s="30">
        <v>240</v>
      </c>
      <c r="Q67" s="30" t="s">
        <v>3</v>
      </c>
    </row>
    <row r="68" spans="1:17">
      <c r="A68" s="1" t="s">
        <v>72</v>
      </c>
      <c r="B68" s="2">
        <v>65</v>
      </c>
      <c r="C68" s="24" t="s">
        <v>255</v>
      </c>
      <c r="D68" s="19">
        <v>20</v>
      </c>
      <c r="E68" s="10" t="s">
        <v>212</v>
      </c>
      <c r="F68" s="13"/>
      <c r="G68" s="14">
        <f>D68*F68</f>
        <v>0</v>
      </c>
      <c r="H68" s="14">
        <f>G68*1.23</f>
        <v>0</v>
      </c>
      <c r="L68" s="28" t="s">
        <v>255</v>
      </c>
      <c r="M68" s="29">
        <v>20</v>
      </c>
      <c r="N68" s="30" t="s">
        <v>212</v>
      </c>
      <c r="O68" s="35" t="s">
        <v>129</v>
      </c>
      <c r="P68" s="30">
        <v>60</v>
      </c>
      <c r="Q68" s="30" t="s">
        <v>3</v>
      </c>
    </row>
    <row r="69" spans="1:17">
      <c r="A69" s="1" t="s">
        <v>73</v>
      </c>
      <c r="B69" s="2">
        <v>66</v>
      </c>
      <c r="C69" s="23" t="s">
        <v>204</v>
      </c>
      <c r="D69" s="10">
        <v>30</v>
      </c>
      <c r="E69" s="10" t="s">
        <v>3</v>
      </c>
      <c r="F69" s="11"/>
      <c r="G69" s="12">
        <f>D69*F69</f>
        <v>0</v>
      </c>
      <c r="H69" s="12">
        <f>G69*1.23</f>
        <v>0</v>
      </c>
      <c r="L69" s="35" t="s">
        <v>204</v>
      </c>
      <c r="M69" s="30">
        <v>30</v>
      </c>
      <c r="N69" s="30" t="s">
        <v>3</v>
      </c>
      <c r="O69" s="35" t="s">
        <v>274</v>
      </c>
      <c r="P69" s="30">
        <v>80</v>
      </c>
      <c r="Q69" s="30" t="s">
        <v>3</v>
      </c>
    </row>
    <row r="70" spans="1:17">
      <c r="A70" s="1" t="s">
        <v>74</v>
      </c>
      <c r="B70" s="2">
        <v>67</v>
      </c>
      <c r="C70" s="23" t="s">
        <v>145</v>
      </c>
      <c r="D70" s="10">
        <v>40</v>
      </c>
      <c r="E70" s="10" t="s">
        <v>3</v>
      </c>
      <c r="F70" s="11"/>
      <c r="G70" s="12">
        <f>D70*F70</f>
        <v>0</v>
      </c>
      <c r="H70" s="12">
        <f>G70*1.23</f>
        <v>0</v>
      </c>
      <c r="L70" s="35" t="s">
        <v>145</v>
      </c>
      <c r="M70" s="30">
        <v>40</v>
      </c>
      <c r="N70" s="30" t="s">
        <v>3</v>
      </c>
      <c r="O70" s="35" t="s">
        <v>161</v>
      </c>
      <c r="P70" s="30">
        <v>140</v>
      </c>
      <c r="Q70" s="30" t="s">
        <v>212</v>
      </c>
    </row>
    <row r="71" spans="1:17">
      <c r="A71" s="1" t="s">
        <v>75</v>
      </c>
      <c r="B71" s="2">
        <v>68</v>
      </c>
      <c r="C71" s="23" t="s">
        <v>256</v>
      </c>
      <c r="D71" s="10">
        <v>80</v>
      </c>
      <c r="E71" s="10" t="s">
        <v>3</v>
      </c>
      <c r="F71" s="11"/>
      <c r="G71" s="12">
        <f>D71*F71</f>
        <v>0</v>
      </c>
      <c r="H71" s="12">
        <f>G71*1.23</f>
        <v>0</v>
      </c>
      <c r="L71" s="35" t="s">
        <v>256</v>
      </c>
      <c r="M71" s="30">
        <v>80</v>
      </c>
      <c r="N71" s="30" t="s">
        <v>3</v>
      </c>
      <c r="O71" s="35" t="s">
        <v>162</v>
      </c>
      <c r="P71" s="30">
        <v>400</v>
      </c>
      <c r="Q71" s="30" t="s">
        <v>212</v>
      </c>
    </row>
    <row r="72" spans="1:17" ht="19.5">
      <c r="A72" s="1" t="s">
        <v>76</v>
      </c>
      <c r="B72" s="2">
        <v>69</v>
      </c>
      <c r="C72" s="23" t="s">
        <v>257</v>
      </c>
      <c r="D72" s="10">
        <v>170</v>
      </c>
      <c r="E72" s="10" t="s">
        <v>3</v>
      </c>
      <c r="F72" s="11"/>
      <c r="G72" s="12">
        <f>D72*F72</f>
        <v>0</v>
      </c>
      <c r="H72" s="12">
        <f>G72*1.23</f>
        <v>0</v>
      </c>
      <c r="L72" s="35" t="s">
        <v>257</v>
      </c>
      <c r="M72" s="30">
        <v>170</v>
      </c>
      <c r="N72" s="30" t="s">
        <v>3</v>
      </c>
      <c r="O72" s="31" t="s">
        <v>275</v>
      </c>
      <c r="P72" s="32">
        <v>20</v>
      </c>
      <c r="Q72" s="37" t="s">
        <v>3</v>
      </c>
    </row>
    <row r="73" spans="1:17">
      <c r="A73" s="1" t="s">
        <v>77</v>
      </c>
      <c r="B73" s="2">
        <v>70</v>
      </c>
      <c r="C73" s="23" t="s">
        <v>258</v>
      </c>
      <c r="D73" s="10">
        <v>50</v>
      </c>
      <c r="E73" s="10" t="s">
        <v>3</v>
      </c>
      <c r="F73" s="11"/>
      <c r="G73" s="12">
        <f>D73*F73</f>
        <v>0</v>
      </c>
      <c r="H73" s="12">
        <f>G73*1.23</f>
        <v>0</v>
      </c>
      <c r="L73" s="35" t="s">
        <v>258</v>
      </c>
      <c r="M73" s="30">
        <v>50</v>
      </c>
      <c r="N73" s="30" t="s">
        <v>3</v>
      </c>
      <c r="O73" s="28" t="s">
        <v>218</v>
      </c>
      <c r="P73" s="29">
        <v>10</v>
      </c>
      <c r="Q73" s="29" t="s">
        <v>3</v>
      </c>
    </row>
    <row r="74" spans="1:17">
      <c r="A74" s="1" t="s">
        <v>78</v>
      </c>
      <c r="B74" s="2">
        <v>71</v>
      </c>
      <c r="C74" s="23" t="s">
        <v>259</v>
      </c>
      <c r="D74" s="10">
        <v>50</v>
      </c>
      <c r="E74" s="10" t="s">
        <v>3</v>
      </c>
      <c r="F74" s="11"/>
      <c r="G74" s="12">
        <f>D74*F74</f>
        <v>0</v>
      </c>
      <c r="H74" s="12">
        <f>G74*1.23</f>
        <v>0</v>
      </c>
      <c r="L74" s="35" t="s">
        <v>259</v>
      </c>
      <c r="M74" s="30">
        <v>50</v>
      </c>
      <c r="N74" s="30" t="s">
        <v>3</v>
      </c>
    </row>
    <row r="75" spans="1:17">
      <c r="A75" s="1" t="s">
        <v>79</v>
      </c>
      <c r="B75" s="2">
        <v>72</v>
      </c>
      <c r="C75" s="23" t="s">
        <v>260</v>
      </c>
      <c r="D75" s="10">
        <v>50</v>
      </c>
      <c r="E75" s="10" t="s">
        <v>3</v>
      </c>
      <c r="F75" s="11"/>
      <c r="G75" s="12">
        <f>D75*F75</f>
        <v>0</v>
      </c>
      <c r="H75" s="12">
        <f>G75*1.23</f>
        <v>0</v>
      </c>
      <c r="L75" s="35" t="s">
        <v>260</v>
      </c>
      <c r="M75" s="30">
        <v>50</v>
      </c>
      <c r="N75" s="30" t="s">
        <v>3</v>
      </c>
    </row>
    <row r="76" spans="1:17">
      <c r="A76" s="1" t="s">
        <v>80</v>
      </c>
      <c r="B76" s="2">
        <v>73</v>
      </c>
      <c r="C76" s="23" t="s">
        <v>261</v>
      </c>
      <c r="D76" s="10">
        <v>50</v>
      </c>
      <c r="E76" s="10" t="s">
        <v>3</v>
      </c>
      <c r="F76" s="11"/>
      <c r="G76" s="12">
        <f>D76*F76</f>
        <v>0</v>
      </c>
      <c r="H76" s="12">
        <f>G76*1.23</f>
        <v>0</v>
      </c>
      <c r="L76" s="35" t="s">
        <v>261</v>
      </c>
      <c r="M76" s="30">
        <v>50</v>
      </c>
      <c r="N76" s="30" t="s">
        <v>3</v>
      </c>
    </row>
    <row r="77" spans="1:17">
      <c r="A77" s="1" t="s">
        <v>81</v>
      </c>
      <c r="B77" s="2">
        <v>74</v>
      </c>
      <c r="C77" s="23" t="s">
        <v>146</v>
      </c>
      <c r="D77" s="10">
        <v>200</v>
      </c>
      <c r="E77" s="10" t="s">
        <v>3</v>
      </c>
      <c r="F77" s="11"/>
      <c r="G77" s="12">
        <f>D77*F77</f>
        <v>0</v>
      </c>
      <c r="H77" s="12">
        <f>G77*1.23</f>
        <v>0</v>
      </c>
    </row>
    <row r="78" spans="1:17">
      <c r="A78" s="1" t="s">
        <v>83</v>
      </c>
      <c r="B78" s="2">
        <v>75</v>
      </c>
      <c r="C78" s="23" t="s">
        <v>176</v>
      </c>
      <c r="D78" s="10">
        <v>200</v>
      </c>
      <c r="E78" s="10" t="s">
        <v>3</v>
      </c>
      <c r="F78" s="11"/>
      <c r="G78" s="12">
        <f>D78*F78</f>
        <v>0</v>
      </c>
      <c r="H78" s="12">
        <f>G78*1.23</f>
        <v>0</v>
      </c>
    </row>
    <row r="79" spans="1:17">
      <c r="A79" s="1" t="s">
        <v>84</v>
      </c>
      <c r="B79" s="2">
        <v>76</v>
      </c>
      <c r="C79" s="23" t="s">
        <v>147</v>
      </c>
      <c r="D79" s="10">
        <v>60</v>
      </c>
      <c r="E79" s="10" t="s">
        <v>3</v>
      </c>
      <c r="F79" s="11"/>
      <c r="G79" s="12">
        <f>D79*F79</f>
        <v>0</v>
      </c>
      <c r="H79" s="12">
        <f>G79*1.23</f>
        <v>0</v>
      </c>
    </row>
    <row r="80" spans="1:17">
      <c r="A80" s="1" t="s">
        <v>85</v>
      </c>
      <c r="B80" s="2">
        <v>77</v>
      </c>
      <c r="C80" s="23" t="s">
        <v>177</v>
      </c>
      <c r="D80" s="10">
        <v>20</v>
      </c>
      <c r="E80" s="10" t="s">
        <v>212</v>
      </c>
      <c r="F80" s="11"/>
      <c r="G80" s="12">
        <f>D80*F80</f>
        <v>0</v>
      </c>
      <c r="H80" s="12">
        <f>G80*1.23</f>
        <v>0</v>
      </c>
    </row>
    <row r="81" spans="1:8">
      <c r="A81" s="1" t="s">
        <v>86</v>
      </c>
      <c r="B81" s="2">
        <v>78</v>
      </c>
      <c r="C81" s="23" t="s">
        <v>125</v>
      </c>
      <c r="D81" s="10">
        <v>240</v>
      </c>
      <c r="E81" s="10" t="s">
        <v>3</v>
      </c>
      <c r="F81" s="11"/>
      <c r="G81" s="12">
        <f>D81*F81</f>
        <v>0</v>
      </c>
      <c r="H81" s="12">
        <f>G81*1.23</f>
        <v>0</v>
      </c>
    </row>
    <row r="82" spans="1:8">
      <c r="A82" s="1" t="s">
        <v>87</v>
      </c>
      <c r="B82" s="2">
        <v>79</v>
      </c>
      <c r="C82" s="23" t="s">
        <v>262</v>
      </c>
      <c r="D82" s="10">
        <v>20</v>
      </c>
      <c r="E82" s="10" t="s">
        <v>3</v>
      </c>
      <c r="F82" s="11"/>
      <c r="G82" s="12">
        <f>D82*F82</f>
        <v>0</v>
      </c>
      <c r="H82" s="12">
        <f>G82*1.23</f>
        <v>0</v>
      </c>
    </row>
    <row r="83" spans="1:8">
      <c r="A83" s="1" t="s">
        <v>88</v>
      </c>
      <c r="B83" s="2">
        <v>80</v>
      </c>
      <c r="C83" s="23" t="s">
        <v>148</v>
      </c>
      <c r="D83" s="10">
        <v>40</v>
      </c>
      <c r="E83" s="10" t="s">
        <v>212</v>
      </c>
      <c r="F83" s="11"/>
      <c r="G83" s="12">
        <f>D83*F83</f>
        <v>0</v>
      </c>
      <c r="H83" s="12">
        <f>G83*1.23</f>
        <v>0</v>
      </c>
    </row>
    <row r="84" spans="1:8">
      <c r="A84" s="1" t="s">
        <v>89</v>
      </c>
      <c r="B84" s="2">
        <v>81</v>
      </c>
      <c r="C84" s="24" t="s">
        <v>206</v>
      </c>
      <c r="D84" s="19">
        <v>60</v>
      </c>
      <c r="E84" s="15" t="s">
        <v>71</v>
      </c>
      <c r="F84" s="13"/>
      <c r="G84" s="14">
        <f>D84*F84</f>
        <v>0</v>
      </c>
      <c r="H84" s="14">
        <f>G84*1.23</f>
        <v>0</v>
      </c>
    </row>
    <row r="85" spans="1:8">
      <c r="A85" s="1" t="s">
        <v>90</v>
      </c>
      <c r="B85" s="2">
        <v>82</v>
      </c>
      <c r="C85" s="23" t="s">
        <v>178</v>
      </c>
      <c r="D85" s="10">
        <v>2000</v>
      </c>
      <c r="E85" s="10" t="s">
        <v>71</v>
      </c>
      <c r="F85" s="11"/>
      <c r="G85" s="12">
        <f>D85*F85</f>
        <v>0</v>
      </c>
      <c r="H85" s="12">
        <f>G85*1.23</f>
        <v>0</v>
      </c>
    </row>
    <row r="86" spans="1:8">
      <c r="A86" s="1" t="s">
        <v>91</v>
      </c>
      <c r="B86" s="2">
        <v>83</v>
      </c>
      <c r="C86" s="23" t="s">
        <v>179</v>
      </c>
      <c r="D86" s="10">
        <v>700</v>
      </c>
      <c r="E86" s="10" t="s">
        <v>71</v>
      </c>
      <c r="F86" s="11"/>
      <c r="G86" s="12">
        <f>D86*F86</f>
        <v>0</v>
      </c>
      <c r="H86" s="12">
        <f>G86*1.23</f>
        <v>0</v>
      </c>
    </row>
    <row r="87" spans="1:8">
      <c r="A87" s="1" t="s">
        <v>92</v>
      </c>
      <c r="B87" s="2">
        <v>84</v>
      </c>
      <c r="C87" s="23" t="s">
        <v>180</v>
      </c>
      <c r="D87" s="10">
        <v>20</v>
      </c>
      <c r="E87" s="10" t="s">
        <v>71</v>
      </c>
      <c r="F87" s="11"/>
      <c r="G87" s="12">
        <f>D87*F87</f>
        <v>0</v>
      </c>
      <c r="H87" s="12">
        <f>G87*1.23</f>
        <v>0</v>
      </c>
    </row>
    <row r="88" spans="1:8">
      <c r="A88" s="1" t="s">
        <v>93</v>
      </c>
      <c r="B88" s="2">
        <v>85</v>
      </c>
      <c r="C88" s="23" t="s">
        <v>181</v>
      </c>
      <c r="D88" s="10">
        <v>16</v>
      </c>
      <c r="E88" s="10" t="s">
        <v>212</v>
      </c>
      <c r="F88" s="11"/>
      <c r="G88" s="12">
        <f>D88*F88</f>
        <v>0</v>
      </c>
      <c r="H88" s="12">
        <f>G88*1.23</f>
        <v>0</v>
      </c>
    </row>
    <row r="89" spans="1:8">
      <c r="A89" s="1" t="s">
        <v>94</v>
      </c>
      <c r="B89" s="2">
        <v>86</v>
      </c>
      <c r="C89" s="23" t="s">
        <v>182</v>
      </c>
      <c r="D89" s="10">
        <v>16</v>
      </c>
      <c r="E89" s="10" t="s">
        <v>3</v>
      </c>
      <c r="F89" s="11"/>
      <c r="G89" s="12">
        <f>D89*F89</f>
        <v>0</v>
      </c>
      <c r="H89" s="12">
        <f>G89*1.23</f>
        <v>0</v>
      </c>
    </row>
    <row r="90" spans="1:8" ht="15.75" customHeight="1">
      <c r="A90" s="1" t="s">
        <v>95</v>
      </c>
      <c r="B90" s="2">
        <v>87</v>
      </c>
      <c r="C90" s="23" t="s">
        <v>149</v>
      </c>
      <c r="D90" s="10">
        <v>10</v>
      </c>
      <c r="E90" s="10" t="s">
        <v>3</v>
      </c>
      <c r="F90" s="11"/>
      <c r="G90" s="12">
        <f>D90*F90</f>
        <v>0</v>
      </c>
      <c r="H90" s="12">
        <f>G90*1.23</f>
        <v>0</v>
      </c>
    </row>
    <row r="91" spans="1:8">
      <c r="A91" s="1" t="s">
        <v>96</v>
      </c>
      <c r="B91" s="2">
        <v>88</v>
      </c>
      <c r="C91" s="23" t="s">
        <v>150</v>
      </c>
      <c r="D91" s="10">
        <v>40</v>
      </c>
      <c r="E91" s="10" t="s">
        <v>3</v>
      </c>
      <c r="F91" s="11"/>
      <c r="G91" s="12">
        <f>D91*F91</f>
        <v>0</v>
      </c>
      <c r="H91" s="12">
        <f>G91*1.23</f>
        <v>0</v>
      </c>
    </row>
    <row r="92" spans="1:8">
      <c r="A92" s="1" t="s">
        <v>97</v>
      </c>
      <c r="B92" s="2">
        <v>89</v>
      </c>
      <c r="C92" s="23" t="s">
        <v>151</v>
      </c>
      <c r="D92" s="10">
        <v>40</v>
      </c>
      <c r="E92" s="10" t="s">
        <v>213</v>
      </c>
      <c r="F92" s="11"/>
      <c r="G92" s="12">
        <f>D92*F92</f>
        <v>0</v>
      </c>
      <c r="H92" s="12">
        <f>G92*1.23</f>
        <v>0</v>
      </c>
    </row>
    <row r="93" spans="1:8">
      <c r="A93" s="1" t="s">
        <v>98</v>
      </c>
      <c r="B93" s="2">
        <v>90</v>
      </c>
      <c r="C93" s="24" t="s">
        <v>263</v>
      </c>
      <c r="D93" s="19">
        <v>20</v>
      </c>
      <c r="E93" s="10" t="s">
        <v>3</v>
      </c>
      <c r="F93" s="13"/>
      <c r="G93" s="14">
        <f>D93*F93</f>
        <v>0</v>
      </c>
      <c r="H93" s="14">
        <f>G93*1.23</f>
        <v>0</v>
      </c>
    </row>
    <row r="94" spans="1:8">
      <c r="A94" s="1" t="s">
        <v>99</v>
      </c>
      <c r="B94" s="2">
        <v>91</v>
      </c>
      <c r="C94" s="23" t="s">
        <v>183</v>
      </c>
      <c r="D94" s="10">
        <v>290</v>
      </c>
      <c r="E94" s="10" t="s">
        <v>3</v>
      </c>
      <c r="F94" s="11"/>
      <c r="G94" s="12">
        <f>D94*F94</f>
        <v>0</v>
      </c>
      <c r="H94" s="12">
        <f>G94*1.23</f>
        <v>0</v>
      </c>
    </row>
    <row r="95" spans="1:8">
      <c r="A95" s="1" t="s">
        <v>100</v>
      </c>
      <c r="B95" s="2">
        <v>92</v>
      </c>
      <c r="C95" s="23" t="s">
        <v>152</v>
      </c>
      <c r="D95" s="10">
        <v>50</v>
      </c>
      <c r="E95" s="10" t="s">
        <v>82</v>
      </c>
      <c r="F95" s="11"/>
      <c r="G95" s="12">
        <f>D95*F95</f>
        <v>0</v>
      </c>
      <c r="H95" s="12">
        <f>G95*1.23</f>
        <v>0</v>
      </c>
    </row>
    <row r="96" spans="1:8">
      <c r="A96" s="1" t="s">
        <v>101</v>
      </c>
      <c r="B96" s="2">
        <v>93</v>
      </c>
      <c r="C96" s="23" t="s">
        <v>153</v>
      </c>
      <c r="D96" s="10">
        <v>30</v>
      </c>
      <c r="E96" s="10" t="s">
        <v>3</v>
      </c>
      <c r="F96" s="11"/>
      <c r="G96" s="12">
        <f>D96*F96</f>
        <v>0</v>
      </c>
      <c r="H96" s="12">
        <f>G96*1.23</f>
        <v>0</v>
      </c>
    </row>
    <row r="97" spans="1:8">
      <c r="A97" s="1" t="s">
        <v>102</v>
      </c>
      <c r="B97" s="2">
        <v>94</v>
      </c>
      <c r="C97" s="23" t="s">
        <v>186</v>
      </c>
      <c r="D97" s="10">
        <v>40</v>
      </c>
      <c r="E97" s="10" t="s">
        <v>3</v>
      </c>
      <c r="F97" s="11"/>
      <c r="G97" s="12">
        <f>D97*F97</f>
        <v>0</v>
      </c>
      <c r="H97" s="12">
        <f>G97*1.23</f>
        <v>0</v>
      </c>
    </row>
    <row r="98" spans="1:8">
      <c r="A98" s="1" t="s">
        <v>103</v>
      </c>
      <c r="B98" s="2">
        <v>95</v>
      </c>
      <c r="C98" s="23" t="s">
        <v>154</v>
      </c>
      <c r="D98" s="10">
        <v>40</v>
      </c>
      <c r="E98" s="10" t="s">
        <v>3</v>
      </c>
      <c r="F98" s="11"/>
      <c r="G98" s="12">
        <f>D98*F98</f>
        <v>0</v>
      </c>
      <c r="H98" s="12">
        <f>G98*1.23</f>
        <v>0</v>
      </c>
    </row>
    <row r="99" spans="1:8">
      <c r="A99" s="1" t="s">
        <v>104</v>
      </c>
      <c r="B99" s="2">
        <v>96</v>
      </c>
      <c r="C99" s="23" t="s">
        <v>155</v>
      </c>
      <c r="D99" s="10">
        <v>40</v>
      </c>
      <c r="E99" s="10" t="s">
        <v>3</v>
      </c>
      <c r="F99" s="11"/>
      <c r="G99" s="12">
        <f>D99*F99</f>
        <v>0</v>
      </c>
      <c r="H99" s="12">
        <f>G99*1.23</f>
        <v>0</v>
      </c>
    </row>
    <row r="100" spans="1:8">
      <c r="A100" s="1" t="s">
        <v>105</v>
      </c>
      <c r="B100" s="2">
        <v>97</v>
      </c>
      <c r="C100" s="23" t="s">
        <v>185</v>
      </c>
      <c r="D100" s="10">
        <v>80</v>
      </c>
      <c r="E100" s="10" t="s">
        <v>3</v>
      </c>
      <c r="F100" s="11"/>
      <c r="G100" s="12">
        <f>D100*F100</f>
        <v>0</v>
      </c>
      <c r="H100" s="12">
        <f>G100*1.23</f>
        <v>0</v>
      </c>
    </row>
    <row r="101" spans="1:8">
      <c r="A101" s="1" t="s">
        <v>106</v>
      </c>
      <c r="B101" s="2">
        <v>98</v>
      </c>
      <c r="C101" s="23" t="s">
        <v>187</v>
      </c>
      <c r="D101" s="10">
        <v>40</v>
      </c>
      <c r="E101" s="10" t="s">
        <v>3</v>
      </c>
      <c r="F101" s="11"/>
      <c r="G101" s="12">
        <f>D101*F101</f>
        <v>0</v>
      </c>
      <c r="H101" s="12">
        <f>G101*1.23</f>
        <v>0</v>
      </c>
    </row>
    <row r="102" spans="1:8">
      <c r="A102" s="1" t="s">
        <v>107</v>
      </c>
      <c r="B102" s="2">
        <v>99</v>
      </c>
      <c r="C102" s="23" t="s">
        <v>184</v>
      </c>
      <c r="D102" s="10">
        <v>20</v>
      </c>
      <c r="E102" s="10" t="s">
        <v>3</v>
      </c>
      <c r="F102" s="11"/>
      <c r="G102" s="12">
        <f>D102*F102</f>
        <v>0</v>
      </c>
      <c r="H102" s="12">
        <f>G102*1.23</f>
        <v>0</v>
      </c>
    </row>
    <row r="103" spans="1:8">
      <c r="A103" s="1" t="s">
        <v>108</v>
      </c>
      <c r="B103" s="2">
        <v>100</v>
      </c>
      <c r="C103" s="23" t="s">
        <v>191</v>
      </c>
      <c r="D103" s="10">
        <v>140</v>
      </c>
      <c r="E103" s="10" t="s">
        <v>3</v>
      </c>
      <c r="F103" s="11"/>
      <c r="G103" s="12">
        <f>D103*F103</f>
        <v>0</v>
      </c>
      <c r="H103" s="12">
        <f>G103*1.23</f>
        <v>0</v>
      </c>
    </row>
    <row r="104" spans="1:8">
      <c r="A104" s="1" t="s">
        <v>109</v>
      </c>
      <c r="B104" s="2">
        <v>101</v>
      </c>
      <c r="C104" s="23" t="s">
        <v>192</v>
      </c>
      <c r="D104" s="10">
        <v>100</v>
      </c>
      <c r="E104" s="10" t="s">
        <v>3</v>
      </c>
      <c r="F104" s="11"/>
      <c r="G104" s="12">
        <f>D104*F104</f>
        <v>0</v>
      </c>
      <c r="H104" s="12">
        <f>G104*1.23</f>
        <v>0</v>
      </c>
    </row>
    <row r="105" spans="1:8">
      <c r="A105" s="1" t="s">
        <v>110</v>
      </c>
      <c r="B105" s="2">
        <v>102</v>
      </c>
      <c r="C105" s="23" t="s">
        <v>193</v>
      </c>
      <c r="D105" s="10">
        <v>60</v>
      </c>
      <c r="E105" s="10" t="s">
        <v>3</v>
      </c>
      <c r="F105" s="11"/>
      <c r="G105" s="12">
        <f>D105*F105</f>
        <v>0</v>
      </c>
      <c r="H105" s="12">
        <f>G105*1.23</f>
        <v>0</v>
      </c>
    </row>
    <row r="106" spans="1:8">
      <c r="A106" s="1" t="s">
        <v>111</v>
      </c>
      <c r="B106" s="2">
        <v>103</v>
      </c>
      <c r="C106" s="23" t="s">
        <v>188</v>
      </c>
      <c r="D106" s="10">
        <v>30</v>
      </c>
      <c r="E106" s="10" t="s">
        <v>3</v>
      </c>
      <c r="F106" s="11"/>
      <c r="G106" s="12">
        <f>D106*F106</f>
        <v>0</v>
      </c>
      <c r="H106" s="12">
        <f>G106*1.23</f>
        <v>0</v>
      </c>
    </row>
    <row r="107" spans="1:8">
      <c r="A107" s="1" t="s">
        <v>112</v>
      </c>
      <c r="B107" s="2">
        <v>104</v>
      </c>
      <c r="C107" s="23" t="s">
        <v>189</v>
      </c>
      <c r="D107" s="10">
        <v>50</v>
      </c>
      <c r="E107" s="10" t="s">
        <v>3</v>
      </c>
      <c r="F107" s="11"/>
      <c r="G107" s="12">
        <f>D107*F107</f>
        <v>0</v>
      </c>
      <c r="H107" s="12">
        <f>G107*1.23</f>
        <v>0</v>
      </c>
    </row>
    <row r="108" spans="1:8">
      <c r="A108" s="1" t="s">
        <v>113</v>
      </c>
      <c r="B108" s="2">
        <v>105</v>
      </c>
      <c r="C108" s="23" t="s">
        <v>190</v>
      </c>
      <c r="D108" s="10">
        <v>80</v>
      </c>
      <c r="E108" s="10" t="s">
        <v>3</v>
      </c>
      <c r="F108" s="11"/>
      <c r="G108" s="12">
        <f>D108*F108</f>
        <v>0</v>
      </c>
      <c r="H108" s="12">
        <f>G108*1.23</f>
        <v>0</v>
      </c>
    </row>
    <row r="109" spans="1:8">
      <c r="A109" s="1" t="s">
        <v>114</v>
      </c>
      <c r="B109" s="2">
        <v>106</v>
      </c>
      <c r="C109" s="24" t="s">
        <v>264</v>
      </c>
      <c r="D109" s="19">
        <v>40</v>
      </c>
      <c r="E109" s="10" t="s">
        <v>3</v>
      </c>
      <c r="F109" s="13"/>
      <c r="G109" s="14">
        <f>D109*F109</f>
        <v>0</v>
      </c>
      <c r="H109" s="14">
        <f>G109*1.23</f>
        <v>0</v>
      </c>
    </row>
    <row r="110" spans="1:8">
      <c r="B110" s="2">
        <v>107</v>
      </c>
      <c r="C110" s="23" t="s">
        <v>265</v>
      </c>
      <c r="D110" s="10">
        <v>300</v>
      </c>
      <c r="E110" s="10" t="s">
        <v>3</v>
      </c>
      <c r="F110" s="11"/>
      <c r="G110" s="12">
        <f>D110*F110</f>
        <v>0</v>
      </c>
      <c r="H110" s="12">
        <f>G110*1.23</f>
        <v>0</v>
      </c>
    </row>
    <row r="111" spans="1:8">
      <c r="A111" s="1" t="s">
        <v>115</v>
      </c>
      <c r="B111" s="2">
        <v>108</v>
      </c>
      <c r="C111" s="23" t="s">
        <v>194</v>
      </c>
      <c r="D111" s="10">
        <v>200</v>
      </c>
      <c r="E111" s="10" t="s">
        <v>3</v>
      </c>
      <c r="F111" s="11"/>
      <c r="G111" s="12">
        <f>D111*F111</f>
        <v>0</v>
      </c>
      <c r="H111" s="12">
        <f>G111*1.23</f>
        <v>0</v>
      </c>
    </row>
    <row r="112" spans="1:8">
      <c r="A112" s="1" t="s">
        <v>116</v>
      </c>
      <c r="B112" s="2">
        <v>109</v>
      </c>
      <c r="C112" s="23" t="s">
        <v>156</v>
      </c>
      <c r="D112" s="10">
        <v>40</v>
      </c>
      <c r="E112" s="10" t="s">
        <v>3</v>
      </c>
      <c r="F112" s="11"/>
      <c r="G112" s="12">
        <f>D112*F112</f>
        <v>0</v>
      </c>
      <c r="H112" s="12">
        <f>G112*1.23</f>
        <v>0</v>
      </c>
    </row>
    <row r="113" spans="1:8">
      <c r="A113" s="1" t="s">
        <v>117</v>
      </c>
      <c r="B113" s="2">
        <v>110</v>
      </c>
      <c r="C113" s="23" t="s">
        <v>157</v>
      </c>
      <c r="D113" s="10">
        <v>300</v>
      </c>
      <c r="E113" s="10" t="s">
        <v>212</v>
      </c>
      <c r="F113" s="11"/>
      <c r="G113" s="12">
        <f>D113*F113</f>
        <v>0</v>
      </c>
      <c r="H113" s="12">
        <f>G113*1.23</f>
        <v>0</v>
      </c>
    </row>
    <row r="114" spans="1:8">
      <c r="A114" s="1" t="s">
        <v>118</v>
      </c>
      <c r="B114" s="2">
        <v>111</v>
      </c>
      <c r="C114" s="23" t="s">
        <v>195</v>
      </c>
      <c r="D114" s="10">
        <v>40</v>
      </c>
      <c r="E114" s="10" t="s">
        <v>212</v>
      </c>
      <c r="F114" s="11"/>
      <c r="G114" s="12">
        <f>D114*F114</f>
        <v>0</v>
      </c>
      <c r="H114" s="12">
        <f>G114*1.23</f>
        <v>0</v>
      </c>
    </row>
    <row r="115" spans="1:8">
      <c r="A115" s="1" t="s">
        <v>119</v>
      </c>
      <c r="B115" s="2">
        <v>112</v>
      </c>
      <c r="C115" s="24" t="s">
        <v>266</v>
      </c>
      <c r="D115" s="19">
        <v>260</v>
      </c>
      <c r="E115" s="10" t="s">
        <v>212</v>
      </c>
      <c r="F115" s="13"/>
      <c r="G115" s="14">
        <f>D115*F115</f>
        <v>0</v>
      </c>
      <c r="H115" s="14">
        <f>G115*1.23</f>
        <v>0</v>
      </c>
    </row>
    <row r="116" spans="1:8">
      <c r="A116" s="1" t="s">
        <v>120</v>
      </c>
      <c r="B116" s="2">
        <v>113</v>
      </c>
      <c r="C116" s="24" t="s">
        <v>267</v>
      </c>
      <c r="D116" s="19">
        <v>120</v>
      </c>
      <c r="E116" s="10" t="s">
        <v>3</v>
      </c>
      <c r="F116" s="13"/>
      <c r="G116" s="14">
        <f>D116*F116</f>
        <v>0</v>
      </c>
      <c r="H116" s="14">
        <f>G116*1.23</f>
        <v>0</v>
      </c>
    </row>
    <row r="117" spans="1:8">
      <c r="A117" s="1" t="s">
        <v>121</v>
      </c>
      <c r="B117" s="2">
        <v>114</v>
      </c>
      <c r="C117" s="23" t="s">
        <v>196</v>
      </c>
      <c r="D117" s="10">
        <v>10</v>
      </c>
      <c r="E117" s="10" t="s">
        <v>9</v>
      </c>
      <c r="F117" s="11"/>
      <c r="G117" s="12">
        <f>D117*F117</f>
        <v>0</v>
      </c>
      <c r="H117" s="12">
        <f>G117*1.23</f>
        <v>0</v>
      </c>
    </row>
    <row r="118" spans="1:8">
      <c r="A118" s="1" t="s">
        <v>122</v>
      </c>
      <c r="B118" s="2">
        <v>115</v>
      </c>
      <c r="C118" s="23" t="s">
        <v>219</v>
      </c>
      <c r="D118" s="19">
        <v>10</v>
      </c>
      <c r="E118" s="10" t="s">
        <v>3</v>
      </c>
      <c r="F118" s="13"/>
      <c r="G118" s="14">
        <f>D118*F118</f>
        <v>0</v>
      </c>
      <c r="H118" s="14">
        <f>G118*1.23</f>
        <v>0</v>
      </c>
    </row>
    <row r="119" spans="1:8">
      <c r="B119" s="2">
        <v>116</v>
      </c>
      <c r="C119" s="23" t="s">
        <v>158</v>
      </c>
      <c r="D119" s="10">
        <v>10</v>
      </c>
      <c r="E119" s="10" t="s">
        <v>9</v>
      </c>
      <c r="F119" s="11"/>
      <c r="G119" s="12">
        <f>D119*F119</f>
        <v>0</v>
      </c>
      <c r="H119" s="12">
        <f>G119*1.23</f>
        <v>0</v>
      </c>
    </row>
    <row r="120" spans="1:8">
      <c r="B120" s="2"/>
      <c r="C120" s="26" t="s">
        <v>217</v>
      </c>
      <c r="D120" s="10">
        <v>10</v>
      </c>
      <c r="E120" s="10" t="s">
        <v>3</v>
      </c>
      <c r="F120" s="11"/>
      <c r="G120" s="12">
        <f>D120*F120</f>
        <v>0</v>
      </c>
      <c r="H120" s="12">
        <f>G120*1.23</f>
        <v>0</v>
      </c>
    </row>
    <row r="121" spans="1:8">
      <c r="B121" s="2">
        <v>117</v>
      </c>
      <c r="C121" s="23" t="s">
        <v>207</v>
      </c>
      <c r="D121" s="10">
        <v>200</v>
      </c>
      <c r="E121" s="10" t="s">
        <v>3</v>
      </c>
      <c r="F121" s="11"/>
      <c r="G121" s="12">
        <f>D121*F121</f>
        <v>0</v>
      </c>
      <c r="H121" s="12">
        <f>G121*1.23</f>
        <v>0</v>
      </c>
    </row>
    <row r="122" spans="1:8">
      <c r="B122" s="2"/>
      <c r="C122" s="23" t="s">
        <v>220</v>
      </c>
      <c r="D122" s="10">
        <v>200</v>
      </c>
      <c r="E122" s="10" t="s">
        <v>3</v>
      </c>
      <c r="F122" s="11"/>
      <c r="G122" s="12">
        <f>D122*F122</f>
        <v>0</v>
      </c>
      <c r="H122" s="12">
        <f>G122*1.23</f>
        <v>0</v>
      </c>
    </row>
    <row r="123" spans="1:8">
      <c r="B123" s="2">
        <v>118</v>
      </c>
      <c r="C123" s="23" t="s">
        <v>197</v>
      </c>
      <c r="D123" s="10">
        <v>10</v>
      </c>
      <c r="E123" s="10" t="s">
        <v>3</v>
      </c>
      <c r="F123" s="11"/>
      <c r="G123" s="12">
        <f>D123*F123</f>
        <v>0</v>
      </c>
      <c r="H123" s="12">
        <f>G123*1.23</f>
        <v>0</v>
      </c>
    </row>
    <row r="124" spans="1:8">
      <c r="B124" s="2">
        <v>119</v>
      </c>
      <c r="C124" s="23" t="s">
        <v>160</v>
      </c>
      <c r="D124" s="10">
        <v>50</v>
      </c>
      <c r="E124" s="10" t="s">
        <v>3</v>
      </c>
      <c r="F124" s="11"/>
      <c r="G124" s="12">
        <f>D124*F124</f>
        <v>0</v>
      </c>
      <c r="H124" s="12">
        <f>G124*1.23</f>
        <v>0</v>
      </c>
    </row>
    <row r="125" spans="1:8">
      <c r="B125" s="2">
        <v>120</v>
      </c>
      <c r="C125" s="23" t="s">
        <v>159</v>
      </c>
      <c r="D125" s="10">
        <v>100</v>
      </c>
      <c r="E125" s="10" t="s">
        <v>3</v>
      </c>
      <c r="F125" s="11"/>
      <c r="G125" s="12">
        <f>D125*F125</f>
        <v>0</v>
      </c>
      <c r="H125" s="12">
        <f>G125*1.23</f>
        <v>0</v>
      </c>
    </row>
    <row r="126" spans="1:8">
      <c r="B126" s="2">
        <v>121</v>
      </c>
      <c r="C126" s="23" t="s">
        <v>200</v>
      </c>
      <c r="D126" s="10">
        <v>600</v>
      </c>
      <c r="E126" s="10" t="s">
        <v>3</v>
      </c>
      <c r="F126" s="11"/>
      <c r="G126" s="12">
        <f>D126*F126</f>
        <v>0</v>
      </c>
      <c r="H126" s="12">
        <f>G126*1.23</f>
        <v>0</v>
      </c>
    </row>
    <row r="127" spans="1:8">
      <c r="B127" s="2">
        <v>122</v>
      </c>
      <c r="C127" s="23" t="s">
        <v>198</v>
      </c>
      <c r="D127" s="10">
        <v>60</v>
      </c>
      <c r="E127" s="10" t="s">
        <v>3</v>
      </c>
      <c r="F127" s="11"/>
      <c r="G127" s="12">
        <f>D127*F127</f>
        <v>0</v>
      </c>
      <c r="H127" s="12">
        <f>G127*1.23</f>
        <v>0</v>
      </c>
    </row>
    <row r="128" spans="1:8">
      <c r="B128" s="2">
        <v>123</v>
      </c>
      <c r="C128" s="23" t="s">
        <v>199</v>
      </c>
      <c r="D128" s="10">
        <v>140</v>
      </c>
      <c r="E128" s="10" t="s">
        <v>3</v>
      </c>
      <c r="F128" s="11"/>
      <c r="G128" s="12">
        <f>D128*F128</f>
        <v>0</v>
      </c>
      <c r="H128" s="12">
        <f>G128*1.23</f>
        <v>0</v>
      </c>
    </row>
    <row r="129" spans="2:8">
      <c r="B129" s="2">
        <v>124</v>
      </c>
      <c r="C129" s="23" t="s">
        <v>268</v>
      </c>
      <c r="D129" s="10">
        <v>200</v>
      </c>
      <c r="E129" s="10" t="s">
        <v>3</v>
      </c>
      <c r="F129" s="11"/>
      <c r="G129" s="12">
        <f>D129*F129</f>
        <v>0</v>
      </c>
      <c r="H129" s="12">
        <f>G129*1.23</f>
        <v>0</v>
      </c>
    </row>
    <row r="130" spans="2:8">
      <c r="B130" s="2">
        <v>125</v>
      </c>
      <c r="C130" s="23" t="s">
        <v>269</v>
      </c>
      <c r="D130" s="10">
        <v>200</v>
      </c>
      <c r="E130" s="10" t="s">
        <v>3</v>
      </c>
      <c r="F130" s="11"/>
      <c r="G130" s="12">
        <f>D130*F130</f>
        <v>0</v>
      </c>
      <c r="H130" s="12">
        <f>G130*1.23</f>
        <v>0</v>
      </c>
    </row>
    <row r="131" spans="2:8">
      <c r="B131" s="2">
        <v>126</v>
      </c>
      <c r="C131" s="23" t="s">
        <v>270</v>
      </c>
      <c r="D131" s="10">
        <v>100</v>
      </c>
      <c r="E131" s="10" t="s">
        <v>3</v>
      </c>
      <c r="F131" s="11"/>
      <c r="G131" s="12">
        <f>D131*F131</f>
        <v>0</v>
      </c>
      <c r="H131" s="12">
        <f>G131*1.23</f>
        <v>0</v>
      </c>
    </row>
    <row r="132" spans="2:8">
      <c r="B132" s="2">
        <v>127</v>
      </c>
      <c r="C132" s="23" t="s">
        <v>208</v>
      </c>
      <c r="D132" s="10">
        <v>20</v>
      </c>
      <c r="E132" s="10" t="s">
        <v>3</v>
      </c>
      <c r="F132" s="11"/>
      <c r="G132" s="12">
        <f>D132*F132</f>
        <v>0</v>
      </c>
      <c r="H132" s="12">
        <f>G132*1.23</f>
        <v>0</v>
      </c>
    </row>
    <row r="133" spans="2:8">
      <c r="B133" s="2">
        <v>128</v>
      </c>
      <c r="C133" s="23" t="s">
        <v>203</v>
      </c>
      <c r="D133" s="7">
        <v>50</v>
      </c>
      <c r="E133" s="7" t="s">
        <v>3</v>
      </c>
      <c r="F133" s="11"/>
      <c r="G133" s="12">
        <f>D133*F133</f>
        <v>0</v>
      </c>
      <c r="H133" s="12">
        <f>G133*1.23</f>
        <v>0</v>
      </c>
    </row>
    <row r="134" spans="2:8">
      <c r="B134" s="1">
        <v>129</v>
      </c>
      <c r="C134" s="23" t="s">
        <v>202</v>
      </c>
      <c r="D134" s="10">
        <v>40</v>
      </c>
      <c r="E134" s="10" t="s">
        <v>3</v>
      </c>
      <c r="F134" s="11"/>
      <c r="G134" s="12">
        <f>D134*F134</f>
        <v>0</v>
      </c>
      <c r="H134" s="12">
        <f>G134*1.23</f>
        <v>0</v>
      </c>
    </row>
    <row r="135" spans="2:8">
      <c r="B135" s="2">
        <v>130</v>
      </c>
      <c r="C135" s="23" t="s">
        <v>201</v>
      </c>
      <c r="D135" s="10">
        <v>50</v>
      </c>
      <c r="E135" s="10" t="s">
        <v>212</v>
      </c>
      <c r="F135" s="11"/>
      <c r="G135" s="12">
        <f>D135*F135</f>
        <v>0</v>
      </c>
      <c r="H135" s="12">
        <f>G135*1.23</f>
        <v>0</v>
      </c>
    </row>
    <row r="136" spans="2:8">
      <c r="B136" s="2">
        <v>131</v>
      </c>
      <c r="C136" s="23" t="s">
        <v>271</v>
      </c>
      <c r="D136" s="10">
        <v>100</v>
      </c>
      <c r="E136" s="10" t="s">
        <v>3</v>
      </c>
      <c r="F136" s="11"/>
      <c r="G136" s="12">
        <f>D136*F136</f>
        <v>0</v>
      </c>
      <c r="H136" s="12">
        <f>G136*1.23</f>
        <v>0</v>
      </c>
    </row>
    <row r="137" spans="2:8">
      <c r="B137" s="2">
        <v>132</v>
      </c>
      <c r="C137" s="23" t="s">
        <v>272</v>
      </c>
      <c r="D137" s="10">
        <v>100</v>
      </c>
      <c r="E137" s="10" t="s">
        <v>3</v>
      </c>
      <c r="F137" s="11"/>
      <c r="G137" s="12">
        <f>D137*F137</f>
        <v>0</v>
      </c>
      <c r="H137" s="12">
        <f>G137*1.23</f>
        <v>0</v>
      </c>
    </row>
    <row r="138" spans="2:8">
      <c r="B138" s="2">
        <v>133</v>
      </c>
      <c r="C138" s="24" t="s">
        <v>273</v>
      </c>
      <c r="D138" s="19">
        <v>60</v>
      </c>
      <c r="E138" s="10" t="s">
        <v>212</v>
      </c>
      <c r="F138" s="13"/>
      <c r="G138" s="14">
        <f>D138*F138</f>
        <v>0</v>
      </c>
      <c r="H138" s="14">
        <f>G138*1.23</f>
        <v>0</v>
      </c>
    </row>
    <row r="139" spans="2:8">
      <c r="B139" s="2">
        <v>134</v>
      </c>
      <c r="C139" s="23" t="s">
        <v>126</v>
      </c>
      <c r="D139" s="10">
        <v>200</v>
      </c>
      <c r="E139" s="10" t="s">
        <v>3</v>
      </c>
      <c r="F139" s="11"/>
      <c r="G139" s="12">
        <f>D139*F139</f>
        <v>0</v>
      </c>
      <c r="H139" s="12">
        <f>G139*1.23</f>
        <v>0</v>
      </c>
    </row>
    <row r="140" spans="2:8">
      <c r="B140" s="2">
        <v>135</v>
      </c>
      <c r="C140" s="23" t="s">
        <v>127</v>
      </c>
      <c r="D140" s="10">
        <v>200</v>
      </c>
      <c r="E140" s="10" t="s">
        <v>3</v>
      </c>
      <c r="F140" s="11"/>
      <c r="G140" s="12">
        <f>D140*F140</f>
        <v>0</v>
      </c>
      <c r="H140" s="12">
        <f>G140*1.23</f>
        <v>0</v>
      </c>
    </row>
    <row r="141" spans="2:8">
      <c r="B141" s="2">
        <v>136</v>
      </c>
      <c r="C141" s="23" t="s">
        <v>128</v>
      </c>
      <c r="D141" s="10">
        <v>240</v>
      </c>
      <c r="E141" s="10" t="s">
        <v>3</v>
      </c>
      <c r="F141" s="11"/>
      <c r="G141" s="12">
        <f>D141*F141</f>
        <v>0</v>
      </c>
      <c r="H141" s="12">
        <f>G141*1.23</f>
        <v>0</v>
      </c>
    </row>
    <row r="142" spans="2:8">
      <c r="B142" s="2">
        <v>137</v>
      </c>
      <c r="C142" s="23" t="s">
        <v>129</v>
      </c>
      <c r="D142" s="10">
        <v>60</v>
      </c>
      <c r="E142" s="10" t="s">
        <v>3</v>
      </c>
      <c r="F142" s="11"/>
      <c r="G142" s="12">
        <f>D142*F142</f>
        <v>0</v>
      </c>
      <c r="H142" s="12">
        <f>G142*1.23</f>
        <v>0</v>
      </c>
    </row>
    <row r="143" spans="2:8">
      <c r="B143" s="2">
        <v>138</v>
      </c>
      <c r="C143" s="23" t="s">
        <v>274</v>
      </c>
      <c r="D143" s="10">
        <v>80</v>
      </c>
      <c r="E143" s="10" t="s">
        <v>3</v>
      </c>
      <c r="F143" s="11"/>
      <c r="G143" s="12">
        <f>D143*F143</f>
        <v>0</v>
      </c>
      <c r="H143" s="12">
        <f>G143*1.23</f>
        <v>0</v>
      </c>
    </row>
    <row r="144" spans="2:8">
      <c r="B144" s="2">
        <v>139</v>
      </c>
      <c r="C144" s="23" t="s">
        <v>161</v>
      </c>
      <c r="D144" s="10">
        <v>140</v>
      </c>
      <c r="E144" s="10" t="s">
        <v>212</v>
      </c>
      <c r="F144" s="11"/>
      <c r="G144" s="12">
        <f>D144*F144</f>
        <v>0</v>
      </c>
      <c r="H144" s="12">
        <f>G144*1.23</f>
        <v>0</v>
      </c>
    </row>
    <row r="145" spans="2:8">
      <c r="B145" s="2">
        <v>140</v>
      </c>
      <c r="C145" s="23" t="s">
        <v>162</v>
      </c>
      <c r="D145" s="10">
        <v>400</v>
      </c>
      <c r="E145" s="10" t="s">
        <v>212</v>
      </c>
      <c r="F145" s="11"/>
      <c r="G145" s="12">
        <f>D145*F145</f>
        <v>0</v>
      </c>
      <c r="H145" s="12">
        <f>G145*1.23</f>
        <v>0</v>
      </c>
    </row>
    <row r="146" spans="2:8">
      <c r="B146" s="2">
        <v>141</v>
      </c>
      <c r="C146" s="27" t="s">
        <v>275</v>
      </c>
      <c r="D146" s="21">
        <v>20</v>
      </c>
      <c r="E146" s="16" t="s">
        <v>3</v>
      </c>
      <c r="F146" s="17"/>
      <c r="G146" s="14">
        <f>D146*F146</f>
        <v>0</v>
      </c>
      <c r="H146" s="14">
        <f>G146*1.23</f>
        <v>0</v>
      </c>
    </row>
    <row r="147" spans="2:8">
      <c r="B147" s="2">
        <v>142</v>
      </c>
      <c r="C147" s="25" t="s">
        <v>218</v>
      </c>
      <c r="D147" s="22">
        <v>10</v>
      </c>
      <c r="E147" s="19" t="s">
        <v>3</v>
      </c>
      <c r="F147" s="18"/>
      <c r="G147" s="12">
        <f>SUM(G3:G146)</f>
        <v>0</v>
      </c>
      <c r="H147" s="12">
        <f>SUM(H3:H146)</f>
        <v>0</v>
      </c>
    </row>
    <row r="148" spans="2:8" ht="28.5">
      <c r="B148" s="5" t="s">
        <v>209</v>
      </c>
      <c r="C148"/>
    </row>
  </sheetData>
  <sheetProtection selectLockedCells="1" selectUnlockedCells="1"/>
  <sortState ref="C3:H144">
    <sortCondition ref="C3"/>
  </sortState>
  <phoneticPr fontId="2" type="noConversion"/>
  <pageMargins left="0.25" right="0.25" top="0.75" bottom="0.75" header="0.3" footer="0.3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 Włosik</dc:creator>
  <cp:lastModifiedBy>bwlosik</cp:lastModifiedBy>
  <cp:lastPrinted>2019-07-18T10:49:14Z</cp:lastPrinted>
  <dcterms:created xsi:type="dcterms:W3CDTF">2017-09-15T08:03:36Z</dcterms:created>
  <dcterms:modified xsi:type="dcterms:W3CDTF">2019-07-18T12:51:59Z</dcterms:modified>
</cp:coreProperties>
</file>